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600" windowHeight="6825" activeTab="1"/>
  </bookViews>
  <sheets>
    <sheet name="入力シート" sheetId="2" r:id="rId1"/>
    <sheet name="印刷シート" sheetId="1" r:id="rId2"/>
  </sheets>
  <definedNames>
    <definedName name="_xlnm.Print_Area" localSheetId="1">印刷シート!$B$2:$CT$42</definedName>
    <definedName name="_xlnm.Print_Area" localSheetId="0">入力シート!$A$1:$P$14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<sst xmlns="http://schemas.openxmlformats.org/spreadsheetml/2006/main" xmlns:r="http://schemas.openxmlformats.org/officeDocument/2006/relationships" count="95" uniqueCount="95">
  <si>
    <r>
      <t>法</t>
    </r>
    <r>
      <rPr>
        <b/>
        <sz val="14"/>
        <color indexed="10"/>
        <rFont val="ＭＳ Ｐゴシック"/>
      </rPr>
      <t>　　人　　町　　民　　税</t>
    </r>
    <r>
      <rPr>
        <b/>
        <sz val="14"/>
        <color auto="1"/>
        <rFont val="ＭＳ Ｐゴシック"/>
      </rPr>
      <t>　　納　　付　　書　　　　　入　　力　　シ　　ー　　ト</t>
    </r>
    <rPh sb="0" eb="1">
      <t>ホウ</t>
    </rPh>
    <rPh sb="3" eb="4">
      <t>ジン</t>
    </rPh>
    <rPh sb="6" eb="7">
      <t>マチ</t>
    </rPh>
    <rPh sb="9" eb="10">
      <t>ミン</t>
    </rPh>
    <rPh sb="12" eb="13">
      <t>ゼイ</t>
    </rPh>
    <rPh sb="15" eb="16">
      <t>オサム</t>
    </rPh>
    <rPh sb="18" eb="19">
      <t>ヅケ</t>
    </rPh>
    <rPh sb="21" eb="22">
      <t>ショ</t>
    </rPh>
    <rPh sb="27" eb="28">
      <t>イリ</t>
    </rPh>
    <rPh sb="30" eb="31">
      <t>チカラ</t>
    </rPh>
    <phoneticPr fontId="2"/>
  </si>
  <si>
    <r>
      <t>申</t>
    </r>
    <r>
      <rPr>
        <sz val="11"/>
        <color auto="1"/>
        <rFont val="ＭＳ Ｐゴシック"/>
      </rPr>
      <t>告区分を</t>
    </r>
    <r>
      <rPr>
        <b/>
        <sz val="11"/>
        <color auto="1"/>
        <rFont val="ＭＳ Ｐゴシック"/>
      </rPr>
      <t>プルダウンメニュー</t>
    </r>
    <r>
      <rPr>
        <sz val="11"/>
        <color auto="1"/>
        <rFont val="ＭＳ Ｐゴシック"/>
      </rPr>
      <t>から選択してください。</t>
    </r>
    <rPh sb="0" eb="2">
      <t>シンコク</t>
    </rPh>
    <rPh sb="2" eb="4">
      <t>クブン</t>
    </rPh>
    <rPh sb="16" eb="18">
      <t>センタク</t>
    </rPh>
    <phoneticPr fontId="2"/>
  </si>
  <si>
    <t>項　　　目</t>
    <rPh sb="0" eb="1">
      <t>コウ</t>
    </rPh>
    <rPh sb="4" eb="5">
      <t>メ</t>
    </rPh>
    <phoneticPr fontId="2"/>
  </si>
  <si>
    <t>入　　力　　項　　目　　説　　明</t>
    <rPh sb="0" eb="1">
      <t>イリ</t>
    </rPh>
    <rPh sb="3" eb="4">
      <t>チカラ</t>
    </rPh>
    <rPh sb="6" eb="7">
      <t>コウ</t>
    </rPh>
    <rPh sb="9" eb="10">
      <t>メ</t>
    </rPh>
    <rPh sb="12" eb="13">
      <t>セツ</t>
    </rPh>
    <rPh sb="15" eb="16">
      <t>メイ</t>
    </rPh>
    <phoneticPr fontId="2"/>
  </si>
  <si>
    <t>事業年度（至）</t>
    <rPh sb="0" eb="2">
      <t>ジギョウ</t>
    </rPh>
    <rPh sb="2" eb="4">
      <t>ネンド</t>
    </rPh>
    <rPh sb="5" eb="6">
      <t>イタル</t>
    </rPh>
    <phoneticPr fontId="2"/>
  </si>
  <si>
    <t>事業年度を入力してください。</t>
    <rPh sb="0" eb="2">
      <t>ジギョウ</t>
    </rPh>
    <rPh sb="2" eb="4">
      <t>ネンド</t>
    </rPh>
    <rPh sb="5" eb="7">
      <t>ニュウリョク</t>
    </rPh>
    <phoneticPr fontId="2"/>
  </si>
  <si>
    <t>申　告　区　分</t>
    <rPh sb="0" eb="1">
      <t>サル</t>
    </rPh>
    <rPh sb="2" eb="3">
      <t>コク</t>
    </rPh>
    <rPh sb="4" eb="5">
      <t>ク</t>
    </rPh>
    <rPh sb="6" eb="7">
      <t>ブン</t>
    </rPh>
    <phoneticPr fontId="2"/>
  </si>
  <si>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2"/>
  </si>
  <si>
    <t xml:space="preserve"> 日</t>
    <rPh sb="1" eb="2">
      <t>ヒ</t>
    </rPh>
    <phoneticPr fontId="2"/>
  </si>
  <si>
    <t>入　　　　力　　　　欄</t>
    <rPh sb="0" eb="1">
      <t>イリ</t>
    </rPh>
    <rPh sb="5" eb="6">
      <t>チカラ</t>
    </rPh>
    <rPh sb="10" eb="11">
      <t>ラン</t>
    </rPh>
    <phoneticPr fontId="2"/>
  </si>
  <si>
    <t>・</t>
  </si>
  <si>
    <t>01</t>
  </si>
  <si>
    <t>納　　期　　限</t>
    <rPh sb="0" eb="1">
      <t>オサム</t>
    </rPh>
    <rPh sb="3" eb="4">
      <t>キ</t>
    </rPh>
    <rPh sb="6" eb="7">
      <t>キリ</t>
    </rPh>
    <phoneticPr fontId="2"/>
  </si>
  <si>
    <t>更　　　正</t>
    <rPh sb="0" eb="1">
      <t>サラ</t>
    </rPh>
    <rPh sb="4" eb="5">
      <t>セイ</t>
    </rPh>
    <phoneticPr fontId="2"/>
  </si>
  <si>
    <t>予　　　定</t>
    <rPh sb="0" eb="1">
      <t>ヨ</t>
    </rPh>
    <rPh sb="4" eb="5">
      <t>サダム</t>
    </rPh>
    <phoneticPr fontId="2"/>
  </si>
  <si>
    <t>公</t>
    <rPh sb="0" eb="1">
      <t>コウ</t>
    </rPh>
    <phoneticPr fontId="2"/>
  </si>
  <si>
    <t>所　　在　　地</t>
    <rPh sb="0" eb="1">
      <t>トコロ</t>
    </rPh>
    <rPh sb="3" eb="4">
      <t>ザイ</t>
    </rPh>
    <rPh sb="6" eb="7">
      <t>チ</t>
    </rPh>
    <phoneticPr fontId="2"/>
  </si>
  <si>
    <t>合   計</t>
    <rPh sb="0" eb="1">
      <t>ゴウ</t>
    </rPh>
    <rPh sb="4" eb="5">
      <t>ケイ</t>
    </rPh>
    <phoneticPr fontId="2"/>
  </si>
  <si>
    <t>納　　付　　額</t>
    <rPh sb="0" eb="1">
      <t>オサム</t>
    </rPh>
    <rPh sb="3" eb="4">
      <t>ヅケ</t>
    </rPh>
    <rPh sb="6" eb="7">
      <t>ガク</t>
    </rPh>
    <phoneticPr fontId="2"/>
  </si>
  <si>
    <t>納 期 限</t>
    <rPh sb="0" eb="1">
      <t>オサム</t>
    </rPh>
    <rPh sb="2" eb="3">
      <t>キ</t>
    </rPh>
    <rPh sb="4" eb="5">
      <t>キリ</t>
    </rPh>
    <phoneticPr fontId="2"/>
  </si>
  <si>
    <t>事業年度（自）</t>
    <rPh sb="0" eb="2">
      <t>ジギョウ</t>
    </rPh>
    <rPh sb="2" eb="4">
      <t>ネンド</t>
    </rPh>
    <rPh sb="5" eb="6">
      <t>ジ</t>
    </rPh>
    <phoneticPr fontId="2"/>
  </si>
  <si>
    <t>合　 計　 額</t>
    <rPh sb="0" eb="1">
      <t>ゴウ</t>
    </rPh>
    <rPh sb="3" eb="4">
      <t>ケイ</t>
    </rPh>
    <rPh sb="6" eb="7">
      <t>ガク</t>
    </rPh>
    <phoneticPr fontId="2"/>
  </si>
  <si>
    <t>03</t>
  </si>
  <si>
    <t>法　　人　　名</t>
    <rPh sb="0" eb="1">
      <t>ホウ</t>
    </rPh>
    <rPh sb="3" eb="4">
      <t>ジン</t>
    </rPh>
    <rPh sb="6" eb="7">
      <t>メイ</t>
    </rPh>
    <phoneticPr fontId="2"/>
  </si>
  <si>
    <t>00970-4-960073</t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</si>
  <si>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2"/>
  </si>
  <si>
    <t>南都銀行箸尾支店</t>
    <rPh sb="0" eb="2">
      <t>ナント</t>
    </rPh>
    <rPh sb="2" eb="4">
      <t>ギンコウ</t>
    </rPh>
    <rPh sb="4" eb="6">
      <t>ハシオ</t>
    </rPh>
    <rPh sb="6" eb="8">
      <t>シテン</t>
    </rPh>
    <phoneticPr fontId="2"/>
  </si>
  <si>
    <t>処　　　理　　　事　　　項</t>
    <rPh sb="0" eb="1">
      <t>トコロ</t>
    </rPh>
    <rPh sb="4" eb="5">
      <t>リ</t>
    </rPh>
    <rPh sb="8" eb="9">
      <t>コト</t>
    </rPh>
    <rPh sb="12" eb="13">
      <t>コウ</t>
    </rPh>
    <phoneticPr fontId="2"/>
  </si>
  <si>
    <t>法人税割額</t>
    <rPh sb="0" eb="3">
      <t>ホウジンゼイ</t>
    </rPh>
    <rPh sb="3" eb="4">
      <t>ワリ</t>
    </rPh>
    <rPh sb="4" eb="5">
      <t>ガク</t>
    </rPh>
    <phoneticPr fontId="2"/>
  </si>
  <si>
    <t>そ　の　他</t>
    <rPh sb="4" eb="5">
      <t>タ</t>
    </rPh>
    <phoneticPr fontId="2"/>
  </si>
  <si>
    <t>加　　　　　　入　　　　　　者</t>
    <rPh sb="0" eb="1">
      <t>カ</t>
    </rPh>
    <rPh sb="7" eb="8">
      <t>イリ</t>
    </rPh>
    <rPh sb="14" eb="15">
      <t>シャ</t>
    </rPh>
    <phoneticPr fontId="2"/>
  </si>
  <si>
    <t>04</t>
  </si>
  <si>
    <r>
      <rPr>
        <b/>
        <sz val="11"/>
        <color auto="1"/>
        <rFont val="ＭＳ Ｐ明朝"/>
      </rPr>
      <t>印刷サイズを変更せず印刷し</t>
    </r>
    <r>
      <rPr>
        <sz val="11"/>
        <color auto="1"/>
        <rFont val="ＭＳ Ｐ明朝"/>
      </rPr>
      <t>、切り取り線に沿って余白部分を切り取り、納付場所でご納付ください。</t>
    </r>
    <rPh sb="0" eb="2">
      <t>インサツ</t>
    </rPh>
    <rPh sb="6" eb="8">
      <t>ヘンコウ</t>
    </rPh>
    <rPh sb="10" eb="12">
      <t>インサツ</t>
    </rPh>
    <rPh sb="14" eb="19">
      <t>キリトリセン</t>
    </rPh>
    <rPh sb="20" eb="21">
      <t>ソ</t>
    </rPh>
    <rPh sb="23" eb="25">
      <t>ヨハク</t>
    </rPh>
    <rPh sb="25" eb="27">
      <t>ブブン</t>
    </rPh>
    <rPh sb="28" eb="29">
      <t>キ</t>
    </rPh>
    <rPh sb="30" eb="31">
      <t>ト</t>
    </rPh>
    <rPh sb="33" eb="35">
      <t>ノウフ</t>
    </rPh>
    <rPh sb="35" eb="37">
      <t>バショ</t>
    </rPh>
    <rPh sb="39" eb="41">
      <t>ノウフ</t>
    </rPh>
    <phoneticPr fontId="2"/>
  </si>
  <si>
    <t>日まで</t>
    <rPh sb="0" eb="1">
      <t>ヒ</t>
    </rPh>
    <phoneticPr fontId="2"/>
  </si>
  <si>
    <t>切　　　　　り　　　　　取　　　　　り　　　　　線</t>
    <rPh sb="0" eb="1">
      <t>キリ</t>
    </rPh>
    <rPh sb="12" eb="13">
      <t>トリ</t>
    </rPh>
    <rPh sb="24" eb="25">
      <t>セン</t>
    </rPh>
    <phoneticPr fontId="2"/>
  </si>
  <si>
    <t>市町村コード</t>
    <rPh sb="0" eb="3">
      <t>シチョウソン</t>
    </rPh>
    <phoneticPr fontId="2"/>
  </si>
  <si>
    <t>均 等 割 額</t>
    <rPh sb="0" eb="1">
      <t>タモツ</t>
    </rPh>
    <rPh sb="2" eb="3">
      <t>トウ</t>
    </rPh>
    <rPh sb="4" eb="5">
      <t>ワリ</t>
    </rPh>
    <rPh sb="6" eb="7">
      <t>ガク</t>
    </rPh>
    <phoneticPr fontId="2"/>
  </si>
  <si>
    <t>所在地を入力してください。</t>
    <rPh sb="0" eb="3">
      <t>ショザイチ</t>
    </rPh>
    <rPh sb="4" eb="6">
      <t>ニュウリョク</t>
    </rPh>
    <phoneticPr fontId="2"/>
  </si>
  <si>
    <t>延 　滞　 金</t>
    <rPh sb="0" eb="1">
      <t>エン</t>
    </rPh>
    <rPh sb="3" eb="4">
      <t>タイ</t>
    </rPh>
    <rPh sb="6" eb="7">
      <t>キン</t>
    </rPh>
    <phoneticPr fontId="2"/>
  </si>
  <si>
    <t>督促手数料</t>
    <rPh sb="0" eb="2">
      <t>トクソク</t>
    </rPh>
    <rPh sb="2" eb="5">
      <t>テスウリョウ</t>
    </rPh>
    <phoneticPr fontId="2"/>
  </si>
  <si>
    <t>05</t>
  </si>
  <si>
    <t>納期限を入力してください。</t>
    <rPh sb="0" eb="3">
      <t>ノウキゲン</t>
    </rPh>
    <rPh sb="4" eb="6">
      <t>ニュウリョク</t>
    </rPh>
    <phoneticPr fontId="2"/>
  </si>
  <si>
    <t>奈　　良</t>
    <rPh sb="0" eb="1">
      <t>ナ</t>
    </rPh>
    <rPh sb="3" eb="4">
      <t>リョウ</t>
    </rPh>
    <phoneticPr fontId="2"/>
  </si>
  <si>
    <t>02</t>
  </si>
  <si>
    <t>年</t>
    <rPh sb="0" eb="1">
      <t>ネン</t>
    </rPh>
    <phoneticPr fontId="2"/>
  </si>
  <si>
    <t>月</t>
    <rPh sb="0" eb="1">
      <t>ツキ</t>
    </rPh>
    <phoneticPr fontId="2"/>
  </si>
  <si>
    <t>県</t>
    <rPh sb="0" eb="1">
      <t>ケン</t>
    </rPh>
    <phoneticPr fontId="2"/>
  </si>
  <si>
    <t>日から</t>
    <rPh sb="0" eb="1">
      <t>ヒ</t>
    </rPh>
    <phoneticPr fontId="2"/>
  </si>
  <si>
    <t>円</t>
    <rPh sb="0" eb="1">
      <t>エン</t>
    </rPh>
    <phoneticPr fontId="2"/>
  </si>
  <si>
    <t>確　　　定</t>
    <rPh sb="0" eb="1">
      <t>アキラ</t>
    </rPh>
    <rPh sb="4" eb="5">
      <t>サダム</t>
    </rPh>
    <phoneticPr fontId="2"/>
  </si>
  <si>
    <t>管理番号を入力してください。</t>
    <rPh sb="0" eb="2">
      <t>カンリ</t>
    </rPh>
    <rPh sb="2" eb="4">
      <t>バンゴウ</t>
    </rPh>
    <rPh sb="5" eb="7">
      <t>ニュウリョク</t>
    </rPh>
    <phoneticPr fontId="2"/>
  </si>
  <si>
    <t>納付額を入力してください。</t>
    <rPh sb="0" eb="2">
      <t>ノウフ</t>
    </rPh>
    <rPh sb="2" eb="3">
      <t>ガク</t>
    </rPh>
    <rPh sb="4" eb="6">
      <t>ニュウリョク</t>
    </rPh>
    <phoneticPr fontId="2"/>
  </si>
  <si>
    <t>合計は自動計算されます。</t>
    <rPh sb="0" eb="2">
      <t>ゴウケイ</t>
    </rPh>
    <rPh sb="3" eb="5">
      <t>ジドウ</t>
    </rPh>
    <rPh sb="5" eb="7">
      <t>ケイサン</t>
    </rPh>
    <phoneticPr fontId="2"/>
  </si>
  <si>
    <t>年　　度</t>
    <rPh sb="0" eb="1">
      <t>トシ</t>
    </rPh>
    <rPh sb="3" eb="4">
      <t>ド</t>
    </rPh>
    <phoneticPr fontId="2"/>
  </si>
  <si>
    <t>事 業 年 度  又 は  連 結 事 業 年 度</t>
    <rPh sb="0" eb="1">
      <t>コト</t>
    </rPh>
    <rPh sb="2" eb="3">
      <t>ギョウ</t>
    </rPh>
    <rPh sb="4" eb="5">
      <t>トシ</t>
    </rPh>
    <rPh sb="6" eb="7">
      <t>ド</t>
    </rPh>
    <rPh sb="9" eb="10">
      <t>マタ</t>
    </rPh>
    <rPh sb="14" eb="15">
      <t>レン</t>
    </rPh>
    <rPh sb="16" eb="17">
      <t>ムスブ</t>
    </rPh>
    <rPh sb="18" eb="19">
      <t>コト</t>
    </rPh>
    <rPh sb="20" eb="21">
      <t>ギョウ</t>
    </rPh>
    <rPh sb="22" eb="23">
      <t>トシ</t>
    </rPh>
    <rPh sb="24" eb="25">
      <t>ド</t>
    </rPh>
    <phoneticPr fontId="2"/>
  </si>
  <si>
    <t>河　　合</t>
    <rPh sb="0" eb="1">
      <t>カワ</t>
    </rPh>
    <rPh sb="3" eb="4">
      <t>ゴウ</t>
    </rPh>
    <phoneticPr fontId="2"/>
  </si>
  <si>
    <t>法人名を入力してください。</t>
    <rPh sb="0" eb="2">
      <t>ホウジン</t>
    </rPh>
    <rPh sb="2" eb="3">
      <t>ナ</t>
    </rPh>
    <rPh sb="4" eb="6">
      <t>ニュウリョク</t>
    </rPh>
    <phoneticPr fontId="2"/>
  </si>
  <si>
    <t>294276</t>
  </si>
  <si>
    <t>必要事項を入力し、
印刷シートを選択の上
出力してください。</t>
    <rPh sb="0" eb="2">
      <t>ヒツヨウ</t>
    </rPh>
    <rPh sb="2" eb="4">
      <t>ジコウ</t>
    </rPh>
    <rPh sb="5" eb="7">
      <t>ニュウリョク</t>
    </rPh>
    <rPh sb="10" eb="12">
      <t>インサツ</t>
    </rPh>
    <rPh sb="16" eb="18">
      <t>センタク</t>
    </rPh>
    <rPh sb="19" eb="20">
      <t>ウエ</t>
    </rPh>
    <rPh sb="21" eb="23">
      <t>シュツリョク</t>
    </rPh>
    <phoneticPr fontId="2"/>
  </si>
  <si>
    <t>決　　　定</t>
    <rPh sb="0" eb="1">
      <t>ケツ</t>
    </rPh>
    <rPh sb="4" eb="5">
      <t>サダム</t>
    </rPh>
    <phoneticPr fontId="2"/>
  </si>
  <si>
    <t>河　　合　　町</t>
    <rPh sb="0" eb="1">
      <t>カワ</t>
    </rPh>
    <rPh sb="3" eb="4">
      <t>ゴウ</t>
    </rPh>
    <rPh sb="6" eb="7">
      <t>チョウ</t>
    </rPh>
    <phoneticPr fontId="2"/>
  </si>
  <si>
    <t>申　　告　　区　　分</t>
    <rPh sb="0" eb="1">
      <t>サル</t>
    </rPh>
    <rPh sb="3" eb="4">
      <t>コク</t>
    </rPh>
    <rPh sb="6" eb="7">
      <t>ク</t>
    </rPh>
    <rPh sb="9" eb="10">
      <t>ブン</t>
    </rPh>
    <phoneticPr fontId="2"/>
  </si>
  <si>
    <t>中　　　間</t>
    <rPh sb="0" eb="1">
      <t>ナカ</t>
    </rPh>
    <rPh sb="4" eb="5">
      <t>カン</t>
    </rPh>
    <phoneticPr fontId="2"/>
  </si>
  <si>
    <t>◎　この納付書は、3枚1組になっています。
　　 切り離さずに提出してください。
　　 この領収証書は5年間大切に保管してく
     ださい。</t>
    <rPh sb="4" eb="7">
      <t>ノウフショ</t>
    </rPh>
    <rPh sb="9" eb="11">
      <t>サンマイ</t>
    </rPh>
    <rPh sb="11" eb="13">
      <t>ヒトクミ</t>
    </rPh>
    <rPh sb="25" eb="26">
      <t>キ</t>
    </rPh>
    <rPh sb="27" eb="28">
      <t>ハナ</t>
    </rPh>
    <rPh sb="31" eb="33">
      <t>テイシュツ</t>
    </rPh>
    <rPh sb="46" eb="49">
      <t>リョウシュウショウ</t>
    </rPh>
    <rPh sb="49" eb="50">
      <t>ショ</t>
    </rPh>
    <rPh sb="52" eb="54">
      <t>ネンカン</t>
    </rPh>
    <rPh sb="54" eb="56">
      <t>タイセツ</t>
    </rPh>
    <rPh sb="57" eb="59">
      <t>ホカン</t>
    </rPh>
    <phoneticPr fontId="2"/>
  </si>
  <si>
    <t>修　　　正</t>
    <rPh sb="0" eb="1">
      <t>オサム</t>
    </rPh>
    <rPh sb="4" eb="5">
      <t>セイ</t>
    </rPh>
    <phoneticPr fontId="2"/>
  </si>
  <si>
    <t>延 　滞 　金</t>
    <rPh sb="0" eb="1">
      <t>エン</t>
    </rPh>
    <rPh sb="3" eb="4">
      <t>タイ</t>
    </rPh>
    <rPh sb="6" eb="7">
      <t>キン</t>
    </rPh>
    <phoneticPr fontId="2"/>
  </si>
  <si>
    <t>　所在地及び法人名</t>
    <rPh sb="1" eb="4">
      <t>ショザイチ</t>
    </rPh>
    <rPh sb="4" eb="5">
      <t>オヨ</t>
    </rPh>
    <rPh sb="6" eb="8">
      <t>ホウジン</t>
    </rPh>
    <rPh sb="8" eb="9">
      <t>メイ</t>
    </rPh>
    <phoneticPr fontId="2"/>
  </si>
  <si>
    <t>法人税割額</t>
    <rPh sb="0" eb="1">
      <t>ホウ</t>
    </rPh>
    <rPh sb="1" eb="2">
      <t>ジン</t>
    </rPh>
    <rPh sb="2" eb="3">
      <t>ゼイ</t>
    </rPh>
    <rPh sb="3" eb="4">
      <t>ワリ</t>
    </rPh>
    <rPh sb="4" eb="5">
      <t>ガク</t>
    </rPh>
    <phoneticPr fontId="2"/>
  </si>
  <si>
    <t>上記のとおり領収しました。（納税者保管）</t>
    <rPh sb="0" eb="2">
      <t>ジョウキ</t>
    </rPh>
    <rPh sb="6" eb="8">
      <t>リョウシュウ</t>
    </rPh>
    <rPh sb="14" eb="17">
      <t>ノウゼイシャ</t>
    </rPh>
    <rPh sb="17" eb="19">
      <t>ホカン</t>
    </rPh>
    <phoneticPr fontId="2"/>
  </si>
  <si>
    <t>町</t>
    <rPh sb="0" eb="1">
      <t>マチ</t>
    </rPh>
    <phoneticPr fontId="2"/>
  </si>
  <si>
    <t>から</t>
  </si>
  <si>
    <t>法人町民税領収証書</t>
    <rPh sb="0" eb="2">
      <t>ホウジン</t>
    </rPh>
    <rPh sb="2" eb="4">
      <t>チョウミン</t>
    </rPh>
    <rPh sb="4" eb="5">
      <t>ゼイ</t>
    </rPh>
    <rPh sb="5" eb="8">
      <t>リョウシュウショウ</t>
    </rPh>
    <rPh sb="8" eb="9">
      <t>ショ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</si>
  <si>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</si>
  <si>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</si>
  <si>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河合町会計管理者</t>
    <rPh sb="0" eb="3">
      <t>カワイチョウ</t>
    </rPh>
    <rPh sb="3" eb="5">
      <t>カイケイ</t>
    </rPh>
    <rPh sb="5" eb="8">
      <t>カンリシャ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</si>
  <si>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</si>
  <si>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</si>
  <si>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日</t>
    <rPh sb="0" eb="1">
      <t>ニチ</t>
    </rPh>
    <phoneticPr fontId="2"/>
  </si>
  <si>
    <t>まで</t>
  </si>
  <si>
    <t>領収日付印</t>
    <rPh sb="0" eb="1">
      <t>リョウ</t>
    </rPh>
    <rPh sb="1" eb="2">
      <t>オサム</t>
    </rPh>
    <rPh sb="2" eb="3">
      <t>ヒ</t>
    </rPh>
    <rPh sb="3" eb="4">
      <t>ヅケ</t>
    </rPh>
    <rPh sb="4" eb="5">
      <t>イン</t>
    </rPh>
    <phoneticPr fontId="2"/>
  </si>
  <si>
    <t>万</t>
    <rPh sb="0" eb="1">
      <t>マン</t>
    </rPh>
    <phoneticPr fontId="2"/>
  </si>
  <si>
    <t>様</t>
    <rPh sb="0" eb="1">
      <t>サマ</t>
    </rPh>
    <phoneticPr fontId="2"/>
  </si>
  <si>
    <t>日　計</t>
    <rPh sb="0" eb="1">
      <t>ヒ</t>
    </rPh>
    <rPh sb="2" eb="3">
      <t>ケイ</t>
    </rPh>
    <phoneticPr fontId="2"/>
  </si>
  <si>
    <t>上記のとおり納付します。
（金融機関保管又は郵便局保管）</t>
    <rPh sb="0" eb="2">
      <t>ジョウキ</t>
    </rPh>
    <rPh sb="6" eb="8">
      <t>ノウフ</t>
    </rPh>
    <rPh sb="14" eb="16">
      <t>キンユウ</t>
    </rPh>
    <rPh sb="16" eb="18">
      <t>キカン</t>
    </rPh>
    <rPh sb="18" eb="20">
      <t>ホカン</t>
    </rPh>
    <rPh sb="20" eb="21">
      <t>マタ</t>
    </rPh>
    <rPh sb="22" eb="25">
      <t>ユウビンキョク</t>
    </rPh>
    <rPh sb="25" eb="27">
      <t>ホカン</t>
    </rPh>
    <phoneticPr fontId="2"/>
  </si>
  <si>
    <t>口</t>
    <rPh sb="0" eb="1">
      <t>クチ</t>
    </rPh>
    <phoneticPr fontId="2"/>
  </si>
  <si>
    <t>法人町民税納付書</t>
    <rPh sb="0" eb="2">
      <t>ホウジン</t>
    </rPh>
    <rPh sb="2" eb="4">
      <t>チョウミン</t>
    </rPh>
    <rPh sb="4" eb="5">
      <t>ゼイ</t>
    </rPh>
    <rPh sb="5" eb="8">
      <t>ノウフショ</t>
    </rPh>
    <phoneticPr fontId="2"/>
  </si>
  <si>
    <r>
      <t>指</t>
    </r>
    <r>
      <rPr>
        <sz val="8"/>
        <color auto="1"/>
        <rFont val="ＭＳ Ｐ明朝"/>
      </rPr>
      <t xml:space="preserve">定金融
機関名
</t>
    </r>
    <r>
      <rPr>
        <sz val="6"/>
        <color auto="1"/>
        <rFont val="ＭＳ Ｐ明朝"/>
      </rPr>
      <t>（取りまとめ店）</t>
    </r>
    <rPh sb="0" eb="2">
      <t>シテイ</t>
    </rPh>
    <rPh sb="2" eb="4">
      <t>キンユウ</t>
    </rPh>
    <rPh sb="5" eb="7">
      <t>キカン</t>
    </rPh>
    <rPh sb="7" eb="8">
      <t>メイ</t>
    </rPh>
    <rPh sb="10" eb="11">
      <t>ト</t>
    </rPh>
    <rPh sb="15" eb="16">
      <t>テン</t>
    </rPh>
    <phoneticPr fontId="2"/>
  </si>
  <si>
    <t>取りまとめ店</t>
    <rPh sb="0" eb="1">
      <t>ト</t>
    </rPh>
    <rPh sb="5" eb="6">
      <t>テン</t>
    </rPh>
    <phoneticPr fontId="2"/>
  </si>
  <si>
    <t>上記のとおり通知します。（河合町保管）</t>
    <rPh sb="0" eb="2">
      <t>ジョウキ</t>
    </rPh>
    <rPh sb="6" eb="8">
      <t>ツウチ</t>
    </rPh>
    <rPh sb="13" eb="16">
      <t>カワイチョウ</t>
    </rPh>
    <rPh sb="16" eb="18">
      <t>ホカン</t>
    </rPh>
    <phoneticPr fontId="2"/>
  </si>
  <si>
    <t>〒539-8794
ゆうちょ銀行
大阪貯金事務センター</t>
    <rPh sb="14" eb="16">
      <t>ギンコウ</t>
    </rPh>
    <rPh sb="17" eb="19">
      <t>オオサカ</t>
    </rPh>
    <rPh sb="19" eb="21">
      <t>チョキン</t>
    </rPh>
    <rPh sb="21" eb="23">
      <t>ジム</t>
    </rPh>
    <phoneticPr fontId="2"/>
  </si>
  <si>
    <t>法人町民税領収済通知書</t>
    <rPh sb="0" eb="2">
      <t>ホウジン</t>
    </rPh>
    <rPh sb="2" eb="4">
      <t>チョウミン</t>
    </rPh>
    <rPh sb="4" eb="5">
      <t>ゼイ</t>
    </rPh>
    <rPh sb="5" eb="7">
      <t>リョウシュウ</t>
    </rPh>
    <rPh sb="7" eb="8">
      <t>スミ</t>
    </rPh>
    <rPh sb="8" eb="11">
      <t>ツウチショ</t>
    </rPh>
    <phoneticPr fontId="2"/>
  </si>
  <si>
    <t>切　　　り　　　取　　　り　　　線</t>
    <rPh sb="0" eb="1">
      <t>キリ</t>
    </rPh>
    <rPh sb="8" eb="9">
      <t>トリ</t>
    </rPh>
    <rPh sb="16" eb="17">
      <t>セン</t>
    </rPh>
    <phoneticPr fontId="2"/>
  </si>
  <si>
    <t>令和</t>
    <rPh sb="0" eb="2">
      <t>レイ</t>
    </rPh>
    <phoneticPr fontId="2"/>
  </si>
  <si>
    <t>平成</t>
    <rPh sb="0" eb="2">
      <t>ヘイセイ</t>
    </rPh>
    <phoneticPr fontId="2"/>
  </si>
  <si>
    <t>令和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</si>
</sst>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7" formatCode="#,##0_ "/>
    <numFmt numFmtId="178" formatCode="0;;;@"/>
    <numFmt numFmtId="176" formatCode="0_ "/>
  </numFmts>
  <fonts count="18"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4"/>
      <color indexed="10"/>
      <name val="ＭＳ Ｐゴシック"/>
      <family val="3"/>
    </font>
    <font>
      <b/>
      <sz val="14"/>
      <color auto="1"/>
      <name val="ＭＳ Ｐゴシック"/>
      <family val="3"/>
    </font>
    <font>
      <sz val="14"/>
      <color auto="1"/>
      <name val="ＭＳ Ｐゴシック"/>
      <family val="3"/>
    </font>
    <font>
      <sz val="11"/>
      <color rgb="FFCCFFFF"/>
      <name val="ＭＳ Ｐゴシック"/>
      <family val="3"/>
    </font>
    <font>
      <sz val="9"/>
      <color auto="1"/>
      <name val="ＭＳ Ｐ明朝"/>
      <family val="1"/>
    </font>
    <font>
      <sz val="6"/>
      <color auto="1"/>
      <name val="ＭＳ Ｐ明朝"/>
      <family val="1"/>
    </font>
    <font>
      <b/>
      <sz val="11"/>
      <color auto="1"/>
      <name val="ＭＳ Ｐゴシック"/>
      <family val="3"/>
    </font>
    <font>
      <sz val="8"/>
      <color auto="1"/>
      <name val="ＭＳ Ｐ明朝"/>
      <family val="1"/>
    </font>
    <font>
      <sz val="11"/>
      <color auto="1"/>
      <name val="ＭＳ Ｐ明朝"/>
      <family val="1"/>
    </font>
    <font>
      <sz val="7"/>
      <color auto="1"/>
      <name val="ＭＳ Ｐ明朝"/>
      <family val="1"/>
    </font>
    <font>
      <sz val="10"/>
      <color auto="1"/>
      <name val="ＭＳ Ｐ明朝"/>
      <family val="1"/>
    </font>
    <font>
      <sz val="5"/>
      <color auto="1"/>
      <name val="ＭＳ Ｐ明朝"/>
      <family val="1"/>
    </font>
    <font>
      <b/>
      <sz val="12"/>
      <color auto="1"/>
      <name val="ＭＳ Ｐゴシック"/>
      <family val="3"/>
    </font>
    <font>
      <sz val="9"/>
      <color auto="1"/>
      <name val="ＭＳ Ｐゴシック"/>
      <family val="3"/>
    </font>
    <font>
      <sz val="8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</fills>
  <borders count="8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0">
    <xf numFmtId="0" fontId="0" fillId="0" borderId="0" xfId="0">
      <alignment vertical="center"/>
    </xf>
    <xf numFmtId="0" fontId="1" fillId="2" borderId="0" xfId="1" applyFill="1" applyProtection="1">
      <alignment vertical="center"/>
      <protection hidden="1"/>
    </xf>
    <xf numFmtId="0" fontId="1" fillId="2" borderId="0" xfId="1" applyFill="1" applyAlignment="1" applyProtection="1">
      <alignment horizontal="center" vertical="center"/>
      <protection hidden="1"/>
    </xf>
    <xf numFmtId="0" fontId="3" fillId="2" borderId="1" xfId="1" applyFont="1" applyFill="1" applyBorder="1" applyAlignment="1" applyProtection="1">
      <alignment horizontal="center" vertical="center"/>
      <protection hidden="1"/>
    </xf>
    <xf numFmtId="0" fontId="1" fillId="2" borderId="2" xfId="1" applyFill="1" applyBorder="1" applyAlignment="1" applyProtection="1">
      <alignment horizontal="center" vertical="center"/>
      <protection hidden="1"/>
    </xf>
    <xf numFmtId="0" fontId="1" fillId="2" borderId="3" xfId="1" applyFill="1" applyBorder="1" applyAlignment="1" applyProtection="1">
      <alignment horizontal="center" vertical="center"/>
      <protection hidden="1"/>
    </xf>
    <xf numFmtId="0" fontId="1" fillId="2" borderId="4" xfId="1" applyFill="1" applyBorder="1" applyAlignment="1" applyProtection="1">
      <alignment horizontal="center" vertical="center"/>
      <protection hidden="1"/>
    </xf>
    <xf numFmtId="0" fontId="1" fillId="2" borderId="5" xfId="1" applyFill="1" applyBorder="1" applyAlignment="1" applyProtection="1">
      <alignment horizontal="center" vertical="center" textRotation="255"/>
      <protection hidden="1"/>
    </xf>
    <xf numFmtId="0" fontId="1" fillId="2" borderId="3" xfId="1" applyFill="1" applyBorder="1" applyAlignment="1" applyProtection="1">
      <alignment horizontal="center" vertical="center" textRotation="255"/>
      <protection hidden="1"/>
    </xf>
    <xf numFmtId="0" fontId="1" fillId="2" borderId="6" xfId="1" applyFill="1" applyBorder="1" applyAlignment="1" applyProtection="1">
      <alignment horizontal="center" vertical="center" textRotation="255"/>
      <protection hidden="1"/>
    </xf>
    <xf numFmtId="0" fontId="4" fillId="2" borderId="7" xfId="1" applyFont="1" applyFill="1" applyBorder="1" applyAlignment="1" applyProtection="1">
      <alignment horizontal="center" vertical="center"/>
      <protection hidden="1"/>
    </xf>
    <xf numFmtId="0" fontId="1" fillId="2" borderId="8" xfId="1" applyFill="1" applyBorder="1" applyAlignment="1" applyProtection="1">
      <alignment horizontal="center" vertical="center"/>
      <protection hidden="1"/>
    </xf>
    <xf numFmtId="0" fontId="1" fillId="2" borderId="9" xfId="1" applyFill="1" applyBorder="1" applyAlignment="1" applyProtection="1">
      <alignment horizontal="center" vertical="center"/>
      <protection hidden="1"/>
    </xf>
    <xf numFmtId="0" fontId="1" fillId="2" borderId="10" xfId="1" applyFill="1" applyBorder="1" applyAlignment="1" applyProtection="1">
      <alignment horizontal="center" vertical="center"/>
      <protection hidden="1"/>
    </xf>
    <xf numFmtId="0" fontId="1" fillId="2" borderId="11" xfId="1" applyFill="1" applyBorder="1" applyAlignment="1" applyProtection="1">
      <alignment horizontal="center" vertical="center"/>
      <protection hidden="1"/>
    </xf>
    <xf numFmtId="0" fontId="1" fillId="2" borderId="12" xfId="1" applyFill="1" applyBorder="1" applyAlignment="1" applyProtection="1">
      <alignment horizontal="center" vertical="center"/>
      <protection hidden="1"/>
    </xf>
    <xf numFmtId="0" fontId="1" fillId="0" borderId="3" xfId="1" applyNumberFormat="1" applyFont="1" applyFill="1" applyBorder="1" applyAlignment="1" applyProtection="1">
      <alignment horizontal="left" vertical="center" wrapText="1"/>
      <protection locked="0" hidden="1"/>
    </xf>
    <xf numFmtId="176" fontId="1" fillId="0" borderId="13" xfId="1" applyNumberFormat="1" applyFill="1" applyBorder="1" applyAlignment="1" applyProtection="1">
      <alignment horizontal="left" vertical="center"/>
      <protection locked="0" hidden="1"/>
    </xf>
    <xf numFmtId="0" fontId="1" fillId="2" borderId="3" xfId="1" applyFill="1" applyBorder="1" applyAlignment="1" applyProtection="1">
      <alignment horizontal="center" vertical="center"/>
      <protection locked="0" hidden="1"/>
    </xf>
    <xf numFmtId="0" fontId="5" fillId="0" borderId="4" xfId="1" applyFont="1" applyFill="1" applyBorder="1" applyAlignment="1" applyProtection="1">
      <alignment horizontal="center" vertical="center"/>
      <protection locked="0" hidden="1"/>
    </xf>
    <xf numFmtId="49" fontId="1" fillId="2" borderId="5" xfId="1" applyNumberFormat="1" applyFill="1" applyBorder="1" applyAlignment="1" applyProtection="1">
      <alignment horizontal="center" vertical="center"/>
      <protection hidden="1"/>
    </xf>
    <xf numFmtId="49" fontId="1" fillId="2" borderId="3" xfId="1" applyNumberFormat="1" applyFill="1" applyBorder="1" applyAlignment="1" applyProtection="1">
      <alignment horizontal="center" vertical="center"/>
      <protection hidden="1"/>
    </xf>
    <xf numFmtId="49" fontId="1" fillId="2" borderId="6" xfId="1" applyNumberFormat="1" applyFill="1" applyBorder="1" applyAlignment="1" applyProtection="1">
      <alignment horizontal="center" vertical="center"/>
      <protection hidden="1"/>
    </xf>
    <xf numFmtId="0" fontId="1" fillId="2" borderId="14" xfId="1" applyFill="1" applyBorder="1" applyAlignment="1" applyProtection="1">
      <alignment horizontal="center" vertical="center"/>
      <protection hidden="1"/>
    </xf>
    <xf numFmtId="0" fontId="1" fillId="0" borderId="15" xfId="1" applyNumberFormat="1" applyFill="1" applyBorder="1" applyAlignment="1" applyProtection="1">
      <alignment horizontal="left" vertical="center" wrapText="1"/>
      <protection locked="0" hidden="1"/>
    </xf>
    <xf numFmtId="176" fontId="1" fillId="0" borderId="16" xfId="1" applyNumberFormat="1" applyFill="1" applyBorder="1" applyAlignment="1" applyProtection="1">
      <alignment horizontal="left" vertical="center"/>
      <protection locked="0" hidden="1"/>
    </xf>
    <xf numFmtId="176" fontId="1" fillId="0" borderId="15" xfId="1" applyNumberFormat="1" applyFill="1" applyBorder="1" applyAlignment="1" applyProtection="1">
      <alignment horizontal="center" vertical="center"/>
      <protection locked="0" hidden="1"/>
    </xf>
    <xf numFmtId="0" fontId="5" fillId="0" borderId="17" xfId="1" applyFont="1" applyFill="1" applyBorder="1" applyAlignment="1" applyProtection="1">
      <alignment horizontal="center" vertical="center"/>
      <protection locked="0" hidden="1"/>
    </xf>
    <xf numFmtId="177" fontId="5" fillId="0" borderId="18" xfId="1" applyNumberFormat="1" applyFont="1" applyFill="1" applyBorder="1" applyAlignment="1" applyProtection="1">
      <alignment vertical="center"/>
      <protection locked="0" hidden="1"/>
    </xf>
    <xf numFmtId="177" fontId="5" fillId="0" borderId="15" xfId="1" applyNumberFormat="1" applyFont="1" applyFill="1" applyBorder="1" applyAlignment="1" applyProtection="1">
      <alignment vertical="center"/>
      <protection locked="0" hidden="1"/>
    </xf>
    <xf numFmtId="177" fontId="5" fillId="2" borderId="19" xfId="1" applyNumberFormat="1" applyFont="1" applyFill="1" applyBorder="1" applyAlignment="1" applyProtection="1">
      <alignment vertical="center"/>
      <protection hidden="1"/>
    </xf>
    <xf numFmtId="0" fontId="1" fillId="2" borderId="15" xfId="1" applyFill="1" applyBorder="1" applyAlignment="1" applyProtection="1">
      <alignment horizontal="center" vertical="center"/>
      <protection hidden="1"/>
    </xf>
    <xf numFmtId="0" fontId="5" fillId="2" borderId="19" xfId="1" applyFont="1" applyFill="1" applyBorder="1" applyAlignment="1" applyProtection="1">
      <alignment vertical="center"/>
      <protection hidden="1"/>
    </xf>
    <xf numFmtId="176" fontId="1" fillId="0" borderId="20" xfId="1" applyNumberFormat="1" applyFill="1" applyBorder="1" applyAlignment="1" applyProtection="1">
      <alignment horizontal="left" vertical="center"/>
      <protection locked="0" hidden="1"/>
    </xf>
    <xf numFmtId="0" fontId="1" fillId="2" borderId="9" xfId="1" applyFill="1" applyBorder="1" applyAlignment="1" applyProtection="1">
      <alignment vertical="center"/>
      <protection hidden="1"/>
    </xf>
    <xf numFmtId="0" fontId="5" fillId="0" borderId="10" xfId="1" applyFont="1" applyFill="1" applyBorder="1" applyAlignment="1" applyProtection="1">
      <alignment horizontal="center" vertical="center"/>
      <protection locked="0" hidden="1"/>
    </xf>
    <xf numFmtId="0" fontId="1" fillId="2" borderId="3" xfId="1" applyFill="1" applyBorder="1" applyAlignment="1" applyProtection="1">
      <alignment vertical="center"/>
      <protection hidden="1"/>
    </xf>
    <xf numFmtId="0" fontId="1" fillId="2" borderId="4" xfId="1" applyFill="1" applyBorder="1" applyAlignment="1" applyProtection="1">
      <alignment vertical="center"/>
      <protection hidden="1"/>
    </xf>
    <xf numFmtId="0" fontId="1" fillId="2" borderId="5" xfId="1" applyFill="1" applyBorder="1" applyAlignment="1" applyProtection="1">
      <alignment vertical="center"/>
      <protection hidden="1"/>
    </xf>
    <xf numFmtId="0" fontId="1" fillId="2" borderId="6" xfId="1" applyFill="1" applyBorder="1" applyAlignment="1" applyProtection="1">
      <alignment vertical="center"/>
      <protection hidden="1"/>
    </xf>
    <xf numFmtId="0" fontId="1" fillId="2" borderId="21" xfId="1" applyFill="1" applyBorder="1" applyAlignment="1" applyProtection="1">
      <alignment horizontal="center" vertical="center"/>
      <protection hidden="1"/>
    </xf>
    <xf numFmtId="0" fontId="1" fillId="2" borderId="15" xfId="1" applyFill="1" applyBorder="1" applyAlignment="1" applyProtection="1">
      <alignment vertical="center"/>
      <protection hidden="1"/>
    </xf>
    <xf numFmtId="0" fontId="1" fillId="2" borderId="17" xfId="1" applyFill="1" applyBorder="1" applyAlignment="1" applyProtection="1">
      <alignment vertical="center"/>
      <protection hidden="1"/>
    </xf>
    <xf numFmtId="0" fontId="1" fillId="2" borderId="18" xfId="1" applyFill="1" applyBorder="1" applyAlignment="1" applyProtection="1">
      <alignment vertical="center"/>
      <protection hidden="1"/>
    </xf>
    <xf numFmtId="0" fontId="1" fillId="2" borderId="19" xfId="1" applyFill="1" applyBorder="1" applyAlignment="1" applyProtection="1">
      <alignment vertical="center"/>
      <protection hidden="1"/>
    </xf>
    <xf numFmtId="0" fontId="1" fillId="2" borderId="12" xfId="1" applyFill="1" applyBorder="1" applyAlignment="1" applyProtection="1">
      <alignment vertical="center"/>
      <protection hidden="1"/>
    </xf>
    <xf numFmtId="0" fontId="1" fillId="3" borderId="22" xfId="1" applyFont="1" applyFill="1" applyBorder="1" applyAlignment="1" applyProtection="1">
      <alignment horizontal="center" vertical="center" wrapText="1"/>
      <protection hidden="1"/>
    </xf>
    <xf numFmtId="0" fontId="1" fillId="3" borderId="23" xfId="1" applyFont="1" applyFill="1" applyBorder="1" applyAlignment="1" applyProtection="1">
      <alignment horizontal="center" vertical="center"/>
      <protection hidden="1"/>
    </xf>
    <xf numFmtId="0" fontId="1" fillId="2" borderId="24" xfId="1" applyFont="1" applyFill="1" applyBorder="1" applyAlignment="1" applyProtection="1">
      <alignment horizontal="center" vertical="center"/>
      <protection hidden="1"/>
    </xf>
    <xf numFmtId="0" fontId="1" fillId="2" borderId="25" xfId="1" applyFont="1" applyFill="1" applyBorder="1" applyAlignment="1" applyProtection="1">
      <alignment horizontal="center" vertical="center"/>
      <protection hidden="1"/>
    </xf>
    <xf numFmtId="0" fontId="1" fillId="3" borderId="26" xfId="1" applyFont="1" applyFill="1" applyBorder="1" applyAlignment="1" applyProtection="1">
      <alignment horizontal="center" vertical="center"/>
      <protection hidden="1"/>
    </xf>
    <xf numFmtId="0" fontId="1" fillId="3" borderId="0" xfId="1" applyFont="1" applyFill="1" applyBorder="1" applyAlignment="1" applyProtection="1">
      <alignment horizontal="center" vertical="center"/>
      <protection hidden="1"/>
    </xf>
    <xf numFmtId="0" fontId="1" fillId="2" borderId="27" xfId="1" applyFont="1" applyFill="1" applyBorder="1" applyAlignment="1" applyProtection="1">
      <alignment horizontal="center" vertical="center"/>
      <protection hidden="1"/>
    </xf>
    <xf numFmtId="0" fontId="1" fillId="2" borderId="28" xfId="1" applyFont="1" applyFill="1" applyBorder="1" applyAlignment="1" applyProtection="1">
      <alignment horizontal="center" vertical="center"/>
      <protection hidden="1"/>
    </xf>
    <xf numFmtId="0" fontId="4" fillId="2" borderId="29" xfId="1" applyFont="1" applyFill="1" applyBorder="1" applyAlignment="1" applyProtection="1">
      <alignment horizontal="center" vertical="center"/>
      <protection hidden="1"/>
    </xf>
    <xf numFmtId="0" fontId="1" fillId="2" borderId="30" xfId="1" applyFill="1" applyBorder="1" applyAlignment="1" applyProtection="1">
      <alignment horizontal="center" vertical="center"/>
      <protection hidden="1"/>
    </xf>
    <xf numFmtId="0" fontId="1" fillId="2" borderId="31" xfId="1" applyFill="1" applyBorder="1" applyAlignment="1" applyProtection="1">
      <alignment vertical="center"/>
      <protection hidden="1"/>
    </xf>
    <xf numFmtId="0" fontId="1" fillId="2" borderId="32" xfId="1" applyFill="1" applyBorder="1" applyAlignment="1" applyProtection="1">
      <alignment vertical="center"/>
      <protection hidden="1"/>
    </xf>
    <xf numFmtId="0" fontId="1" fillId="3" borderId="33" xfId="1" applyFont="1" applyFill="1" applyBorder="1" applyAlignment="1" applyProtection="1">
      <alignment horizontal="center" vertical="center"/>
      <protection hidden="1"/>
    </xf>
    <xf numFmtId="0" fontId="1" fillId="3" borderId="34" xfId="1" applyFont="1" applyFill="1" applyBorder="1" applyAlignment="1" applyProtection="1">
      <alignment horizontal="center" vertical="center"/>
      <protection hidden="1"/>
    </xf>
    <xf numFmtId="0" fontId="1" fillId="2" borderId="35" xfId="1" applyFont="1" applyFill="1" applyBorder="1" applyAlignment="1" applyProtection="1">
      <alignment horizontal="center" vertical="center"/>
      <protection hidden="1"/>
    </xf>
    <xf numFmtId="0" fontId="1" fillId="2" borderId="36" xfId="1" applyFont="1" applyFill="1" applyBorder="1" applyAlignment="1" applyProtection="1">
      <alignment horizontal="center" vertical="center"/>
      <protection hidden="1"/>
    </xf>
    <xf numFmtId="0" fontId="6" fillId="2" borderId="0" xfId="1" applyFont="1" applyFill="1" applyProtection="1">
      <alignment vertical="center"/>
      <protection hidden="1"/>
    </xf>
    <xf numFmtId="0" fontId="7" fillId="0" borderId="0" xfId="2" applyFont="1" applyProtection="1">
      <alignment vertical="center"/>
      <protection hidden="1"/>
    </xf>
    <xf numFmtId="0" fontId="7" fillId="0" borderId="37" xfId="2" applyFont="1" applyBorder="1" applyProtection="1">
      <alignment vertical="center"/>
      <protection hidden="1"/>
    </xf>
    <xf numFmtId="0" fontId="7" fillId="0" borderId="38" xfId="2" applyFont="1" applyBorder="1" applyProtection="1">
      <alignment vertical="center"/>
      <protection hidden="1"/>
    </xf>
    <xf numFmtId="0" fontId="7" fillId="0" borderId="39" xfId="2" applyFont="1" applyBorder="1" applyProtection="1">
      <alignment vertical="center"/>
      <protection hidden="1"/>
    </xf>
    <xf numFmtId="0" fontId="7" fillId="0" borderId="26" xfId="2" applyFont="1" applyBorder="1" applyProtection="1">
      <alignment vertical="center"/>
      <protection hidden="1"/>
    </xf>
    <xf numFmtId="0" fontId="8" fillId="0" borderId="9" xfId="2" applyFont="1" applyBorder="1" applyAlignment="1" applyProtection="1">
      <alignment horizontal="center" vertical="justify"/>
      <protection hidden="1"/>
    </xf>
    <xf numFmtId="49" fontId="9" fillId="0" borderId="10" xfId="2" applyNumberFormat="1" applyFont="1" applyBorder="1" applyAlignment="1" applyProtection="1">
      <alignment horizontal="center" vertical="center"/>
      <protection hidden="1"/>
    </xf>
    <xf numFmtId="49" fontId="9" fillId="0" borderId="8" xfId="2" applyNumberFormat="1" applyFont="1" applyBorder="1" applyAlignment="1" applyProtection="1">
      <alignment horizontal="center" vertical="center"/>
      <protection hidden="1"/>
    </xf>
    <xf numFmtId="0" fontId="7" fillId="0" borderId="10" xfId="2" applyFont="1" applyBorder="1" applyAlignment="1" applyProtection="1">
      <alignment horizontal="center" vertical="center"/>
      <protection hidden="1"/>
    </xf>
    <xf numFmtId="0" fontId="7" fillId="0" borderId="8" xfId="2" applyFont="1" applyBorder="1" applyAlignment="1" applyProtection="1">
      <alignment horizontal="center" vertical="center"/>
      <protection hidden="1"/>
    </xf>
    <xf numFmtId="0" fontId="7" fillId="0" borderId="23" xfId="2" applyFont="1" applyBorder="1" applyAlignment="1" applyProtection="1">
      <alignment horizontal="center" vertical="center"/>
      <protection hidden="1"/>
    </xf>
    <xf numFmtId="0" fontId="8" fillId="0" borderId="15" xfId="2" applyFont="1" applyFill="1" applyBorder="1" applyAlignment="1" applyProtection="1">
      <alignment horizontal="center" vertical="center"/>
      <protection hidden="1"/>
    </xf>
    <xf numFmtId="0" fontId="9" fillId="0" borderId="15" xfId="2" applyFont="1" applyFill="1" applyBorder="1" applyAlignment="1" applyProtection="1">
      <alignment horizontal="center" vertical="center"/>
      <protection hidden="1"/>
    </xf>
    <xf numFmtId="0" fontId="10" fillId="0" borderId="17" xfId="2" applyFont="1" applyFill="1" applyBorder="1" applyAlignment="1" applyProtection="1">
      <alignment vertical="center"/>
      <protection hidden="1"/>
    </xf>
    <xf numFmtId="0" fontId="11" fillId="0" borderId="23" xfId="2" applyFont="1" applyFill="1" applyBorder="1" applyAlignment="1" applyProtection="1">
      <alignment wrapText="1"/>
      <protection hidden="1"/>
    </xf>
    <xf numFmtId="0" fontId="7" fillId="0" borderId="8" xfId="2" applyFont="1" applyFill="1" applyBorder="1" applyAlignment="1" applyProtection="1">
      <alignment horizontal="center" wrapText="1"/>
      <protection hidden="1"/>
    </xf>
    <xf numFmtId="0" fontId="8" fillId="0" borderId="10" xfId="2" applyFont="1" applyFill="1" applyBorder="1" applyAlignment="1" applyProtection="1">
      <alignment horizontal="center" vertical="center"/>
      <protection hidden="1"/>
    </xf>
    <xf numFmtId="0" fontId="11" fillId="0" borderId="40" xfId="2" applyFont="1" applyBorder="1" applyAlignment="1" applyProtection="1">
      <alignment horizontal="center" vertical="center"/>
      <protection hidden="1"/>
    </xf>
    <xf numFmtId="0" fontId="8" fillId="0" borderId="14" xfId="2" applyFont="1" applyFill="1" applyBorder="1" applyAlignment="1" applyProtection="1">
      <alignment horizontal="center" vertical="center"/>
      <protection hidden="1"/>
    </xf>
    <xf numFmtId="178" fontId="7" fillId="0" borderId="9" xfId="2" applyNumberFormat="1" applyFont="1" applyFill="1" applyBorder="1" applyAlignment="1" applyProtection="1">
      <alignment horizontal="right" vertical="center"/>
      <protection hidden="1"/>
    </xf>
    <xf numFmtId="0" fontId="7" fillId="0" borderId="15" xfId="2" applyFont="1" applyFill="1" applyBorder="1" applyAlignment="1" applyProtection="1">
      <alignment horizontal="center" vertical="center"/>
      <protection hidden="1"/>
    </xf>
    <xf numFmtId="0" fontId="7" fillId="0" borderId="41" xfId="2" applyFont="1" applyBorder="1" applyAlignment="1" applyProtection="1">
      <alignment horizontal="center" vertical="center"/>
      <protection hidden="1"/>
    </xf>
    <xf numFmtId="0" fontId="7" fillId="0" borderId="40" xfId="2" applyFont="1" applyFill="1" applyBorder="1" applyAlignment="1" applyProtection="1">
      <alignment horizontal="center" vertical="center"/>
      <protection hidden="1"/>
    </xf>
    <xf numFmtId="0" fontId="10" fillId="0" borderId="42" xfId="2" applyFont="1" applyFill="1" applyBorder="1" applyAlignment="1" applyProtection="1">
      <alignment horizontal="center" vertical="center"/>
      <protection hidden="1"/>
    </xf>
    <xf numFmtId="0" fontId="7" fillId="0" borderId="0" xfId="2" applyFont="1" applyBorder="1" applyAlignment="1" applyProtection="1">
      <alignment horizontal="center" vertical="center"/>
      <protection hidden="1"/>
    </xf>
    <xf numFmtId="0" fontId="12" fillId="0" borderId="0" xfId="2" applyFont="1" applyBorder="1" applyAlignment="1" applyProtection="1">
      <alignment vertical="top"/>
      <protection hidden="1"/>
    </xf>
    <xf numFmtId="0" fontId="12" fillId="0" borderId="0" xfId="2" applyFont="1" applyBorder="1" applyAlignment="1" applyProtection="1">
      <alignment vertical="top" wrapText="1"/>
      <protection hidden="1"/>
    </xf>
    <xf numFmtId="0" fontId="12" fillId="0" borderId="43" xfId="2" applyFont="1" applyBorder="1" applyAlignment="1" applyProtection="1">
      <alignment vertical="top" wrapText="1"/>
      <protection hidden="1"/>
    </xf>
    <xf numFmtId="0" fontId="7" fillId="0" borderId="26" xfId="2" applyFont="1" applyBorder="1" applyAlignment="1" applyProtection="1">
      <alignment horizontal="center" vertical="center"/>
      <protection hidden="1"/>
    </xf>
    <xf numFmtId="0" fontId="8" fillId="0" borderId="16" xfId="2" applyFont="1" applyBorder="1" applyAlignment="1" applyProtection="1">
      <alignment horizontal="center" vertical="justify"/>
      <protection hidden="1"/>
    </xf>
    <xf numFmtId="49" fontId="9" fillId="0" borderId="44" xfId="2" applyNumberFormat="1" applyFont="1" applyBorder="1" applyAlignment="1" applyProtection="1">
      <alignment horizontal="center" vertical="center"/>
      <protection hidden="1"/>
    </xf>
    <xf numFmtId="49" fontId="9" fillId="0" borderId="21" xfId="2" applyNumberFormat="1" applyFont="1" applyBorder="1" applyAlignment="1" applyProtection="1">
      <alignment horizontal="center" vertical="center"/>
      <protection hidden="1"/>
    </xf>
    <xf numFmtId="0" fontId="7" fillId="0" borderId="44" xfId="2" applyFont="1" applyBorder="1" applyAlignment="1" applyProtection="1">
      <alignment horizontal="center" vertical="center"/>
      <protection hidden="1"/>
    </xf>
    <xf numFmtId="0" fontId="7" fillId="0" borderId="21" xfId="2" applyFont="1" applyBorder="1" applyAlignment="1" applyProtection="1">
      <alignment horizontal="center" vertical="center"/>
      <protection hidden="1"/>
    </xf>
    <xf numFmtId="49" fontId="11" fillId="0" borderId="0" xfId="2" applyNumberFormat="1" applyFont="1" applyFill="1" applyBorder="1" applyAlignment="1" applyProtection="1">
      <alignment vertical="top" wrapText="1"/>
      <protection hidden="1"/>
    </xf>
    <xf numFmtId="178" fontId="11" fillId="0" borderId="0" xfId="2" applyNumberFormat="1" applyFont="1" applyFill="1" applyBorder="1" applyAlignment="1" applyProtection="1">
      <alignment horizontal="left" vertical="top" wrapText="1"/>
      <protection hidden="1"/>
    </xf>
    <xf numFmtId="0" fontId="7" fillId="0" borderId="21" xfId="2" applyFont="1" applyFill="1" applyBorder="1" applyAlignment="1" applyProtection="1">
      <alignment horizontal="center" wrapText="1"/>
      <protection hidden="1"/>
    </xf>
    <xf numFmtId="0" fontId="8" fillId="0" borderId="45" xfId="2" applyFont="1" applyFill="1" applyBorder="1" applyAlignment="1" applyProtection="1">
      <alignment horizontal="center" vertical="center"/>
      <protection hidden="1"/>
    </xf>
    <xf numFmtId="0" fontId="11" fillId="0" borderId="46" xfId="2" applyFont="1" applyBorder="1" applyAlignment="1" applyProtection="1">
      <alignment horizontal="center" vertical="center"/>
      <protection hidden="1"/>
    </xf>
    <xf numFmtId="0" fontId="7" fillId="0" borderId="16" xfId="2" applyFont="1" applyFill="1" applyBorder="1" applyAlignment="1" applyProtection="1">
      <alignment vertical="center"/>
      <protection hidden="1"/>
    </xf>
    <xf numFmtId="0" fontId="7" fillId="0" borderId="47" xfId="2" applyFont="1" applyFill="1" applyBorder="1" applyAlignment="1" applyProtection="1">
      <alignment horizontal="center" vertical="center"/>
      <protection hidden="1"/>
    </xf>
    <xf numFmtId="0" fontId="11" fillId="0" borderId="0" xfId="2" applyFont="1" applyFill="1" applyBorder="1" applyAlignment="1" applyProtection="1">
      <alignment vertical="top" wrapText="1"/>
      <protection hidden="1"/>
    </xf>
    <xf numFmtId="0" fontId="7" fillId="0" borderId="45" xfId="2" applyFont="1" applyBorder="1" applyAlignment="1" applyProtection="1">
      <alignment horizontal="center" vertical="center"/>
      <protection hidden="1"/>
    </xf>
    <xf numFmtId="178" fontId="7" fillId="0" borderId="16" xfId="2" applyNumberFormat="1" applyFont="1" applyFill="1" applyBorder="1" applyAlignment="1" applyProtection="1">
      <alignment vertical="center"/>
      <protection hidden="1"/>
    </xf>
    <xf numFmtId="0" fontId="8" fillId="0" borderId="23" xfId="2" applyFont="1" applyBorder="1" applyAlignment="1" applyProtection="1">
      <alignment vertical="justify"/>
      <protection hidden="1"/>
    </xf>
    <xf numFmtId="49" fontId="9" fillId="0" borderId="23" xfId="2" applyNumberFormat="1" applyFont="1" applyBorder="1" applyAlignment="1" applyProtection="1">
      <alignment vertical="center"/>
      <protection hidden="1"/>
    </xf>
    <xf numFmtId="0" fontId="13" fillId="0" borderId="23" xfId="2" applyFont="1" applyBorder="1" applyAlignment="1" applyProtection="1">
      <alignment horizontal="center" vertical="center"/>
      <protection hidden="1"/>
    </xf>
    <xf numFmtId="0" fontId="13" fillId="0" borderId="8" xfId="2" applyFont="1" applyBorder="1" applyAlignment="1" applyProtection="1">
      <alignment horizontal="center" vertical="center"/>
      <protection hidden="1"/>
    </xf>
    <xf numFmtId="0" fontId="7" fillId="0" borderId="17" xfId="2" applyFont="1" applyBorder="1" applyAlignment="1" applyProtection="1">
      <alignment horizontal="center" vertical="center"/>
      <protection hidden="1"/>
    </xf>
    <xf numFmtId="0" fontId="12" fillId="0" borderId="48" xfId="2" applyFont="1" applyBorder="1" applyAlignment="1" applyProtection="1">
      <alignment horizontal="center" vertical="center"/>
      <protection hidden="1"/>
    </xf>
    <xf numFmtId="0" fontId="10" fillId="0" borderId="0" xfId="2" applyFont="1" applyBorder="1" applyAlignment="1" applyProtection="1">
      <alignment horizontal="center" vertical="center"/>
      <protection hidden="1"/>
    </xf>
    <xf numFmtId="0" fontId="7" fillId="0" borderId="0" xfId="2" applyFont="1" applyBorder="1" applyProtection="1">
      <alignment vertical="center"/>
      <protection hidden="1"/>
    </xf>
    <xf numFmtId="0" fontId="13" fillId="0" borderId="0" xfId="2" applyFont="1" applyBorder="1" applyAlignment="1" applyProtection="1">
      <alignment horizontal="center" vertical="center"/>
      <protection hidden="1"/>
    </xf>
    <xf numFmtId="0" fontId="13" fillId="0" borderId="21" xfId="2" applyFont="1" applyBorder="1" applyAlignment="1" applyProtection="1">
      <alignment horizontal="center" vertical="center"/>
      <protection hidden="1"/>
    </xf>
    <xf numFmtId="0" fontId="12" fillId="0" borderId="49" xfId="2" applyFont="1" applyBorder="1" applyAlignment="1" applyProtection="1">
      <alignment horizontal="center" vertical="center"/>
      <protection hidden="1"/>
    </xf>
    <xf numFmtId="0" fontId="14" fillId="0" borderId="16" xfId="2" applyFont="1" applyFill="1" applyBorder="1" applyAlignment="1" applyProtection="1">
      <alignment vertical="center" textRotation="255"/>
      <protection hidden="1"/>
    </xf>
    <xf numFmtId="49" fontId="7" fillId="0" borderId="10" xfId="2" applyNumberFormat="1" applyFont="1" applyBorder="1" applyAlignment="1" applyProtection="1">
      <alignment horizontal="center" vertical="center"/>
      <protection hidden="1"/>
    </xf>
    <xf numFmtId="49" fontId="7" fillId="0" borderId="8" xfId="2" applyNumberFormat="1" applyFont="1" applyBorder="1" applyAlignment="1" applyProtection="1">
      <alignment horizontal="center" vertical="center"/>
      <protection hidden="1"/>
    </xf>
    <xf numFmtId="49" fontId="7" fillId="0" borderId="9" xfId="2" applyNumberFormat="1" applyFont="1" applyBorder="1" applyAlignment="1" applyProtection="1">
      <alignment horizontal="center" vertical="center"/>
      <protection hidden="1"/>
    </xf>
    <xf numFmtId="49" fontId="7" fillId="0" borderId="50" xfId="2" applyNumberFormat="1" applyFont="1" applyBorder="1" applyAlignment="1" applyProtection="1">
      <alignment horizontal="center" vertical="center"/>
      <protection hidden="1"/>
    </xf>
    <xf numFmtId="49" fontId="7" fillId="0" borderId="51" xfId="2" applyNumberFormat="1" applyFont="1" applyBorder="1" applyAlignment="1" applyProtection="1">
      <alignment horizontal="center" vertical="center"/>
      <protection hidden="1"/>
    </xf>
    <xf numFmtId="178" fontId="7" fillId="0" borderId="49" xfId="2" applyNumberFormat="1" applyFont="1" applyBorder="1" applyAlignment="1" applyProtection="1">
      <alignment horizontal="center" vertical="center"/>
      <protection hidden="1"/>
    </xf>
    <xf numFmtId="0" fontId="13" fillId="0" borderId="0" xfId="2" applyFont="1" applyBorder="1" applyAlignment="1" applyProtection="1">
      <alignment vertical="center"/>
      <protection hidden="1"/>
    </xf>
    <xf numFmtId="0" fontId="13" fillId="0" borderId="21" xfId="2" applyFont="1" applyBorder="1" applyAlignment="1" applyProtection="1">
      <alignment vertical="center"/>
      <protection hidden="1"/>
    </xf>
    <xf numFmtId="178" fontId="7" fillId="0" borderId="16" xfId="2" applyNumberFormat="1" applyFont="1" applyFill="1" applyBorder="1" applyAlignment="1" applyProtection="1">
      <alignment horizontal="center" vertical="center"/>
      <protection hidden="1"/>
    </xf>
    <xf numFmtId="49" fontId="7" fillId="0" borderId="45" xfId="2" applyNumberFormat="1" applyFont="1" applyBorder="1" applyAlignment="1" applyProtection="1">
      <alignment horizontal="center" vertical="center"/>
      <protection hidden="1"/>
    </xf>
    <xf numFmtId="49" fontId="7" fillId="0" borderId="52" xfId="2" applyNumberFormat="1" applyFont="1" applyBorder="1" applyAlignment="1" applyProtection="1">
      <alignment horizontal="center" vertical="center"/>
      <protection hidden="1"/>
    </xf>
    <xf numFmtId="49" fontId="7" fillId="0" borderId="16" xfId="2" applyNumberFormat="1" applyFont="1" applyBorder="1" applyAlignment="1" applyProtection="1">
      <alignment horizontal="center" vertical="center"/>
      <protection hidden="1"/>
    </xf>
    <xf numFmtId="49" fontId="7" fillId="0" borderId="53" xfId="2" applyNumberFormat="1" applyFont="1" applyBorder="1" applyAlignment="1" applyProtection="1">
      <alignment horizontal="center" vertical="center"/>
      <protection hidden="1"/>
    </xf>
    <xf numFmtId="49" fontId="7" fillId="0" borderId="47" xfId="2" applyNumberFormat="1" applyFont="1" applyBorder="1" applyAlignment="1" applyProtection="1">
      <alignment horizontal="center" vertical="center"/>
      <protection hidden="1"/>
    </xf>
    <xf numFmtId="0" fontId="11" fillId="0" borderId="0" xfId="2" applyFont="1" applyBorder="1" applyAlignment="1" applyProtection="1">
      <alignment horizontal="center" vertical="center"/>
      <protection hidden="1"/>
    </xf>
    <xf numFmtId="0" fontId="8" fillId="0" borderId="17" xfId="2" applyFont="1" applyBorder="1" applyAlignment="1" applyProtection="1">
      <alignment horizontal="center" vertical="top"/>
      <protection hidden="1"/>
    </xf>
    <xf numFmtId="0" fontId="15" fillId="0" borderId="54" xfId="2" applyNumberFormat="1" applyFont="1" applyBorder="1" applyAlignment="1" applyProtection="1">
      <alignment horizontal="center" vertical="center"/>
      <protection hidden="1"/>
    </xf>
    <xf numFmtId="0" fontId="15" fillId="0" borderId="55" xfId="2" applyNumberFormat="1" applyFont="1" applyBorder="1" applyAlignment="1" applyProtection="1">
      <alignment horizontal="center" vertical="center"/>
      <protection hidden="1"/>
    </xf>
    <xf numFmtId="0" fontId="8" fillId="0" borderId="10" xfId="2" applyFont="1" applyBorder="1" applyAlignment="1" applyProtection="1">
      <alignment horizontal="center" vertical="top"/>
      <protection hidden="1"/>
    </xf>
    <xf numFmtId="0" fontId="15" fillId="0" borderId="56" xfId="2" applyNumberFormat="1" applyFont="1" applyBorder="1" applyAlignment="1" applyProtection="1">
      <alignment horizontal="center" vertical="center"/>
      <protection hidden="1"/>
    </xf>
    <xf numFmtId="0" fontId="15" fillId="0" borderId="57" xfId="2" applyNumberFormat="1" applyFont="1" applyBorder="1" applyAlignment="1" applyProtection="1">
      <alignment horizontal="center" vertical="center"/>
      <protection hidden="1"/>
    </xf>
    <xf numFmtId="0" fontId="8" fillId="0" borderId="58" xfId="2" applyFont="1" applyBorder="1" applyAlignment="1" applyProtection="1">
      <alignment horizontal="center" vertical="top"/>
      <protection hidden="1"/>
    </xf>
    <xf numFmtId="0" fontId="15" fillId="0" borderId="59" xfId="2" applyNumberFormat="1" applyFont="1" applyBorder="1" applyAlignment="1" applyProtection="1">
      <alignment horizontal="center" vertical="center"/>
      <protection hidden="1"/>
    </xf>
    <xf numFmtId="0" fontId="15" fillId="0" borderId="60" xfId="2" applyNumberFormat="1" applyFont="1" applyBorder="1" applyAlignment="1" applyProtection="1">
      <alignment horizontal="center" vertical="center"/>
      <protection hidden="1"/>
    </xf>
    <xf numFmtId="0" fontId="16" fillId="0" borderId="15" xfId="2" applyFont="1" applyBorder="1" applyAlignment="1" applyProtection="1">
      <alignment horizontal="center" vertical="center"/>
      <protection hidden="1"/>
    </xf>
    <xf numFmtId="0" fontId="15" fillId="0" borderId="14" xfId="2" applyNumberFormat="1" applyFont="1" applyBorder="1" applyAlignment="1" applyProtection="1">
      <alignment horizontal="center" vertical="center"/>
      <protection hidden="1"/>
    </xf>
    <xf numFmtId="0" fontId="15" fillId="0" borderId="61" xfId="2" applyNumberFormat="1" applyFont="1" applyBorder="1" applyAlignment="1" applyProtection="1">
      <alignment horizontal="center" vertical="center"/>
      <protection hidden="1"/>
    </xf>
    <xf numFmtId="0" fontId="12" fillId="0" borderId="49" xfId="2" applyFont="1" applyBorder="1" applyAlignment="1" applyProtection="1">
      <alignment vertical="center"/>
      <protection hidden="1"/>
    </xf>
    <xf numFmtId="0" fontId="8" fillId="0" borderId="62" xfId="2" applyFont="1" applyBorder="1" applyAlignment="1" applyProtection="1">
      <alignment horizontal="center" vertical="top"/>
      <protection hidden="1"/>
    </xf>
    <xf numFmtId="0" fontId="15" fillId="0" borderId="63" xfId="2" applyNumberFormat="1" applyFont="1" applyBorder="1" applyAlignment="1" applyProtection="1">
      <alignment horizontal="center" vertical="center"/>
      <protection hidden="1"/>
    </xf>
    <xf numFmtId="0" fontId="15" fillId="0" borderId="64" xfId="2" applyNumberFormat="1" applyFont="1" applyBorder="1" applyAlignment="1" applyProtection="1">
      <alignment horizontal="center" vertical="center"/>
      <protection hidden="1"/>
    </xf>
    <xf numFmtId="0" fontId="12" fillId="0" borderId="65" xfId="2" applyFont="1" applyBorder="1" applyAlignment="1" applyProtection="1">
      <alignment horizontal="distributed" vertical="center"/>
      <protection hidden="1"/>
    </xf>
    <xf numFmtId="0" fontId="14" fillId="0" borderId="66" xfId="2" applyFont="1" applyBorder="1" applyAlignment="1" applyProtection="1">
      <alignment vertical="center" textRotation="255"/>
      <protection hidden="1"/>
    </xf>
    <xf numFmtId="0" fontId="17" fillId="0" borderId="67" xfId="2" applyFont="1" applyBorder="1" applyAlignment="1" applyProtection="1">
      <alignment horizontal="justify" vertical="center" textRotation="255"/>
      <protection hidden="1"/>
    </xf>
    <xf numFmtId="0" fontId="17" fillId="0" borderId="23" xfId="2" applyFont="1" applyBorder="1" applyAlignment="1" applyProtection="1">
      <alignment horizontal="justify" vertical="center" textRotation="255"/>
      <protection hidden="1"/>
    </xf>
    <xf numFmtId="0" fontId="17" fillId="0" borderId="8" xfId="2" applyFont="1" applyBorder="1" applyAlignment="1" applyProtection="1">
      <alignment horizontal="justify" vertical="center" textRotation="255"/>
      <protection hidden="1"/>
    </xf>
    <xf numFmtId="0" fontId="7" fillId="0" borderId="43" xfId="2" applyFont="1" applyBorder="1" applyProtection="1">
      <alignment vertical="center"/>
      <protection hidden="1"/>
    </xf>
    <xf numFmtId="178" fontId="7" fillId="0" borderId="9" xfId="2" applyNumberFormat="1" applyFont="1" applyBorder="1" applyAlignment="1" applyProtection="1">
      <alignment horizontal="center" vertical="center"/>
      <protection hidden="1"/>
    </xf>
    <xf numFmtId="0" fontId="8" fillId="0" borderId="45" xfId="2" applyFont="1" applyBorder="1" applyAlignment="1" applyProtection="1">
      <alignment horizontal="center" vertical="top"/>
      <protection hidden="1"/>
    </xf>
    <xf numFmtId="0" fontId="15" fillId="0" borderId="68" xfId="2" applyNumberFormat="1" applyFont="1" applyBorder="1" applyAlignment="1" applyProtection="1">
      <alignment horizontal="center" vertical="center"/>
      <protection hidden="1"/>
    </xf>
    <xf numFmtId="0" fontId="17" fillId="0" borderId="35" xfId="2" applyFont="1" applyBorder="1" applyAlignment="1" applyProtection="1">
      <alignment horizontal="justify" vertical="center" textRotation="255"/>
      <protection hidden="1"/>
    </xf>
    <xf numFmtId="0" fontId="17" fillId="0" borderId="69" xfId="2" applyFont="1" applyBorder="1" applyAlignment="1" applyProtection="1">
      <alignment horizontal="justify" vertical="center" textRotation="255"/>
      <protection hidden="1"/>
    </xf>
    <xf numFmtId="0" fontId="17" fillId="0" borderId="70" xfId="2" applyFont="1" applyBorder="1" applyAlignment="1" applyProtection="1">
      <alignment horizontal="justify" vertical="center" textRotation="255"/>
      <protection hidden="1"/>
    </xf>
    <xf numFmtId="0" fontId="7" fillId="0" borderId="24" xfId="2" applyFont="1" applyBorder="1" applyAlignment="1" applyProtection="1">
      <alignment horizontal="center" vertical="center"/>
      <protection hidden="1"/>
    </xf>
    <xf numFmtId="0" fontId="7" fillId="0" borderId="71" xfId="2" applyFont="1" applyBorder="1" applyAlignment="1" applyProtection="1">
      <alignment horizontal="center" vertical="center"/>
      <protection hidden="1"/>
    </xf>
    <xf numFmtId="0" fontId="7" fillId="0" borderId="25" xfId="2" applyFont="1" applyBorder="1" applyAlignment="1" applyProtection="1">
      <alignment horizontal="center" vertical="center"/>
      <protection hidden="1"/>
    </xf>
    <xf numFmtId="0" fontId="11" fillId="0" borderId="72" xfId="2" applyFont="1" applyBorder="1" applyAlignment="1" applyProtection="1">
      <alignment horizontal="center" vertical="center"/>
      <protection hidden="1"/>
    </xf>
    <xf numFmtId="0" fontId="11" fillId="0" borderId="73" xfId="2" applyFont="1" applyBorder="1" applyAlignment="1" applyProtection="1">
      <alignment horizontal="center" vertical="center"/>
      <protection hidden="1"/>
    </xf>
    <xf numFmtId="0" fontId="11" fillId="0" borderId="74" xfId="2" applyFont="1" applyBorder="1" applyAlignment="1" applyProtection="1">
      <alignment horizontal="center" vertical="center"/>
      <protection hidden="1"/>
    </xf>
    <xf numFmtId="0" fontId="15" fillId="0" borderId="75" xfId="2" applyNumberFormat="1" applyFont="1" applyFill="1" applyBorder="1" applyAlignment="1" applyProtection="1">
      <alignment horizontal="center" vertical="center"/>
      <protection hidden="1"/>
    </xf>
    <xf numFmtId="0" fontId="7" fillId="0" borderId="27" xfId="2" applyFont="1" applyBorder="1" applyAlignment="1" applyProtection="1">
      <alignment horizontal="center" vertical="center"/>
      <protection hidden="1"/>
    </xf>
    <xf numFmtId="0" fontId="7" fillId="0" borderId="28" xfId="2" applyFont="1" applyBorder="1" applyAlignment="1" applyProtection="1">
      <alignment horizontal="center" vertical="center"/>
      <protection hidden="1"/>
    </xf>
    <xf numFmtId="0" fontId="11" fillId="0" borderId="76" xfId="2" applyFont="1" applyBorder="1" applyAlignment="1" applyProtection="1">
      <alignment horizontal="center" vertical="center"/>
      <protection hidden="1"/>
    </xf>
    <xf numFmtId="0" fontId="11" fillId="0" borderId="77" xfId="2" applyFont="1" applyBorder="1" applyAlignment="1" applyProtection="1">
      <alignment horizontal="center" vertical="center"/>
      <protection hidden="1"/>
    </xf>
    <xf numFmtId="0" fontId="7" fillId="0" borderId="0" xfId="2" applyFont="1" applyBorder="1" applyAlignment="1" applyProtection="1">
      <alignment vertical="center"/>
      <protection hidden="1"/>
    </xf>
    <xf numFmtId="0" fontId="1" fillId="0" borderId="0" xfId="2" applyProtection="1">
      <alignment vertical="center"/>
      <protection hidden="1"/>
    </xf>
    <xf numFmtId="178" fontId="7" fillId="0" borderId="17" xfId="2" applyNumberFormat="1" applyFont="1" applyBorder="1" applyAlignment="1" applyProtection="1">
      <alignment horizontal="center" vertical="center"/>
      <protection hidden="1"/>
    </xf>
    <xf numFmtId="0" fontId="7" fillId="0" borderId="0" xfId="2" applyFont="1" applyBorder="1" applyAlignment="1">
      <alignment horizontal="center" vertical="center"/>
    </xf>
    <xf numFmtId="0" fontId="11" fillId="0" borderId="0" xfId="2" applyFont="1" applyFill="1" applyBorder="1" applyAlignment="1" applyProtection="1">
      <alignment horizontal="left" vertical="top" wrapText="1"/>
      <protection hidden="1"/>
    </xf>
    <xf numFmtId="0" fontId="11" fillId="0" borderId="0" xfId="2" applyFont="1" applyFill="1" applyBorder="1" applyAlignment="1" applyProtection="1">
      <alignment horizontal="center" wrapText="1"/>
      <protection hidden="1"/>
    </xf>
    <xf numFmtId="0" fontId="11" fillId="0" borderId="78" xfId="2" applyFont="1" applyFill="1" applyBorder="1" applyAlignment="1" applyProtection="1">
      <alignment horizontal="center" wrapText="1"/>
      <protection hidden="1"/>
    </xf>
    <xf numFmtId="0" fontId="7" fillId="0" borderId="52" xfId="2" applyFont="1" applyFill="1" applyBorder="1" applyAlignment="1" applyProtection="1">
      <alignment horizontal="center" wrapText="1"/>
      <protection hidden="1"/>
    </xf>
    <xf numFmtId="0" fontId="7" fillId="0" borderId="66" xfId="2" applyFont="1" applyBorder="1" applyAlignment="1" applyProtection="1">
      <alignment vertical="center"/>
      <protection hidden="1"/>
    </xf>
    <xf numFmtId="0" fontId="15" fillId="0" borderId="79" xfId="2" applyNumberFormat="1" applyFont="1" applyFill="1" applyBorder="1" applyAlignment="1" applyProtection="1">
      <alignment horizontal="center" vertical="center"/>
      <protection hidden="1"/>
    </xf>
    <xf numFmtId="0" fontId="7" fillId="0" borderId="35" xfId="2" applyFont="1" applyBorder="1" applyAlignment="1" applyProtection="1">
      <alignment horizontal="center" vertical="center"/>
      <protection hidden="1"/>
    </xf>
    <xf numFmtId="0" fontId="7" fillId="0" borderId="69" xfId="2" applyFont="1" applyBorder="1" applyAlignment="1" applyProtection="1">
      <alignment horizontal="center" vertical="center"/>
      <protection hidden="1"/>
    </xf>
    <xf numFmtId="0" fontId="7" fillId="0" borderId="36" xfId="2" applyFont="1" applyBorder="1" applyAlignment="1" applyProtection="1">
      <alignment horizontal="center" vertical="center"/>
      <protection hidden="1"/>
    </xf>
    <xf numFmtId="0" fontId="7" fillId="0" borderId="33" xfId="2" applyFont="1" applyBorder="1" applyProtection="1">
      <alignment vertical="center"/>
      <protection hidden="1"/>
    </xf>
    <xf numFmtId="0" fontId="7" fillId="0" borderId="34" xfId="2" applyFont="1" applyBorder="1" applyProtection="1">
      <alignment vertical="center"/>
      <protection hidden="1"/>
    </xf>
    <xf numFmtId="0" fontId="8" fillId="0" borderId="34" xfId="2" applyFont="1" applyBorder="1" applyAlignment="1" applyProtection="1">
      <alignment vertical="center"/>
      <protection hidden="1"/>
    </xf>
    <xf numFmtId="0" fontId="7" fillId="0" borderId="34" xfId="2" applyFont="1" applyBorder="1" applyAlignment="1" applyProtection="1">
      <alignment vertical="center"/>
      <protection hidden="1"/>
    </xf>
    <xf numFmtId="0" fontId="7" fillId="0" borderId="80" xfId="2" applyFont="1" applyBorder="1" applyProtection="1">
      <alignment vertical="center"/>
      <protection hidden="1"/>
    </xf>
    <xf numFmtId="0" fontId="12" fillId="0" borderId="0" xfId="2" applyFont="1" applyBorder="1" applyAlignment="1" applyProtection="1">
      <alignment horizontal="left" vertical="top" wrapText="1"/>
      <protection hidden="1"/>
    </xf>
    <xf numFmtId="0" fontId="7" fillId="0" borderId="52" xfId="2" applyFont="1" applyBorder="1" applyAlignment="1" applyProtection="1">
      <alignment horizontal="center" vertical="center"/>
      <protection hidden="1"/>
    </xf>
    <xf numFmtId="0" fontId="10" fillId="0" borderId="15" xfId="2" applyFont="1" applyBorder="1" applyAlignment="1" applyProtection="1">
      <alignment horizontal="right" vertical="center"/>
      <protection hidden="1"/>
    </xf>
    <xf numFmtId="49" fontId="7" fillId="0" borderId="66" xfId="2" applyNumberFormat="1" applyFont="1" applyFill="1" applyBorder="1" applyAlignment="1" applyProtection="1">
      <alignment horizontal="center" vertical="center"/>
      <protection hidden="1"/>
    </xf>
    <xf numFmtId="49" fontId="7" fillId="0" borderId="81" xfId="2" applyNumberFormat="1" applyFont="1" applyFill="1" applyBorder="1" applyAlignment="1" applyProtection="1">
      <alignment horizontal="center" vertical="center"/>
      <protection hidden="1"/>
    </xf>
    <xf numFmtId="49" fontId="7" fillId="0" borderId="82" xfId="2" applyNumberFormat="1" applyFont="1" applyFill="1" applyBorder="1" applyAlignment="1" applyProtection="1">
      <alignment horizontal="center" vertical="center"/>
      <protection hidden="1"/>
    </xf>
    <xf numFmtId="0" fontId="11" fillId="0" borderId="0" xfId="2" applyFont="1" applyBorder="1" applyAlignment="1">
      <alignment horizontal="center" vertical="center"/>
    </xf>
    <xf numFmtId="0" fontId="12" fillId="0" borderId="78" xfId="2" applyFont="1" applyBorder="1" applyAlignment="1" applyProtection="1">
      <alignment horizontal="left" vertical="top" wrapText="1"/>
      <protection hidden="1"/>
    </xf>
    <xf numFmtId="0" fontId="10" fillId="0" borderId="15" xfId="2" applyFont="1" applyBorder="1" applyAlignment="1" applyProtection="1">
      <alignment horizontal="center" vertical="center" wrapText="1"/>
      <protection hidden="1"/>
    </xf>
    <xf numFmtId="0" fontId="10" fillId="0" borderId="15" xfId="2" applyFont="1" applyBorder="1" applyAlignment="1" applyProtection="1">
      <alignment horizontal="center" vertical="center"/>
      <protection hidden="1"/>
    </xf>
    <xf numFmtId="0" fontId="12" fillId="0" borderId="44" xfId="2" applyFont="1" applyBorder="1" applyAlignment="1" applyProtection="1">
      <alignment wrapText="1"/>
      <protection hidden="1"/>
    </xf>
    <xf numFmtId="0" fontId="10" fillId="0" borderId="15" xfId="2" applyFont="1" applyBorder="1" applyAlignment="1" applyProtection="1">
      <alignment vertical="top" wrapText="1"/>
      <protection hidden="1"/>
    </xf>
    <xf numFmtId="0" fontId="11" fillId="0" borderId="83" xfId="2" applyFont="1" applyBorder="1" applyAlignment="1" applyProtection="1">
      <alignment horizontal="center" vertical="center"/>
      <protection hidden="1"/>
    </xf>
    <xf numFmtId="0" fontId="11" fillId="0" borderId="84" xfId="2" applyFont="1" applyBorder="1" applyAlignment="1" applyProtection="1">
      <alignment horizontal="center" vertical="center"/>
      <protection hidden="1"/>
    </xf>
    <xf numFmtId="0" fontId="11" fillId="0" borderId="85" xfId="2" applyFont="1" applyBorder="1" applyAlignment="1" applyProtection="1">
      <alignment horizontal="center" vertical="center"/>
      <protection hidden="1"/>
    </xf>
    <xf numFmtId="0" fontId="12" fillId="0" borderId="45" xfId="2" applyFont="1" applyBorder="1" applyAlignment="1" applyProtection="1">
      <alignment wrapText="1"/>
      <protection hidden="1"/>
    </xf>
    <xf numFmtId="0" fontId="7" fillId="0" borderId="33" xfId="2" applyFont="1" applyBorder="1" applyAlignment="1" applyProtection="1">
      <alignment horizontal="center" vertical="center"/>
      <protection hidden="1"/>
    </xf>
    <xf numFmtId="0" fontId="8" fillId="0" borderId="38" xfId="2" applyFont="1" applyBorder="1" applyAlignment="1" applyProtection="1">
      <alignment horizontal="center" vertical="center" textRotation="255"/>
      <protection hidden="1"/>
    </xf>
    <xf numFmtId="0" fontId="8" fillId="0" borderId="39" xfId="2" applyFont="1" applyBorder="1" applyAlignment="1" applyProtection="1">
      <alignment horizontal="center" vertical="center" textRotation="255"/>
      <protection hidden="1"/>
    </xf>
  </cellXfs>
  <cellStyles count="3">
    <cellStyle name="標準" xfId="0" builtinId="0"/>
    <cellStyle name="標準_法人町民税納付書(掲載）" xfId="1"/>
    <cellStyle name="標準_法人町民税納付書(掲載）_1" xfId="2"/>
  </cellStyles>
  <tableStyles count="0" defaultTableStyle="TableStyleMedium2" defaultPivotStyle="PivotStyleLight16"/>
  <colors>
    <mruColors>
      <color rgb="FFCCFFF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em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93</xdr:col>
      <xdr:colOff>19050</xdr:colOff>
      <xdr:row>35</xdr:row>
      <xdr:rowOff>9525</xdr:rowOff>
    </xdr:from>
    <xdr:to xmlns:xdr="http://schemas.openxmlformats.org/drawingml/2006/spreadsheetDrawing">
      <xdr:col>98</xdr:col>
      <xdr:colOff>28575</xdr:colOff>
      <xdr:row>37</xdr:row>
      <xdr:rowOff>27940</xdr:rowOff>
    </xdr:to>
    <xdr:pic macro=""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3509391" flipH="1">
          <a:off x="10763250" y="6819265"/>
          <a:ext cx="485775" cy="304165"/>
        </a:xfrm>
        <a:prstGeom prst="rect">
          <a:avLst/>
        </a:prstGeom>
        <a:noFill/>
        <a:ln>
          <a:miter/>
        </a:ln>
      </xdr:spPr>
    </xdr:pic>
    <xdr:clientData/>
  </xdr:twoCellAnchor>
  <xdr:twoCellAnchor editAs="oneCell">
    <xdr:from xmlns:xdr="http://schemas.openxmlformats.org/drawingml/2006/spreadsheetDrawing">
      <xdr:col>90</xdr:col>
      <xdr:colOff>85725</xdr:colOff>
      <xdr:row>37</xdr:row>
      <xdr:rowOff>124460</xdr:rowOff>
    </xdr:from>
    <xdr:to xmlns:xdr="http://schemas.openxmlformats.org/drawingml/2006/spreadsheetDrawing">
      <xdr:col>95</xdr:col>
      <xdr:colOff>28575</xdr:colOff>
      <xdr:row>40</xdr:row>
      <xdr:rowOff>86360</xdr:rowOff>
    </xdr:to>
    <xdr:pic macro="">
      <xdr:nvPicPr>
        <xdr:cNvPr id="3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-2508648" flipV="1">
          <a:off x="10477500" y="7219950"/>
          <a:ext cx="485775" cy="400050"/>
        </a:xfrm>
        <a:prstGeom prst="rect">
          <a:avLst/>
        </a:prstGeom>
        <a:noFill/>
        <a:ln>
          <a:miter/>
        </a:ln>
      </xdr:spPr>
    </xdr:pic>
    <xdr:clientData/>
  </xdr:twoCellAnchor>
  <xdr:twoCellAnchor>
    <xdr:from xmlns:xdr="http://schemas.openxmlformats.org/drawingml/2006/spreadsheetDrawing">
      <xdr:col>24</xdr:col>
      <xdr:colOff>19050</xdr:colOff>
      <xdr:row>5</xdr:row>
      <xdr:rowOff>9525</xdr:rowOff>
    </xdr:from>
    <xdr:to xmlns:xdr="http://schemas.openxmlformats.org/drawingml/2006/spreadsheetDrawing">
      <xdr:col>26</xdr:col>
      <xdr:colOff>0</xdr:colOff>
      <xdr:row>6</xdr:row>
      <xdr:rowOff>86360</xdr:rowOff>
    </xdr:to>
    <xdr:sp macro="" textlink="">
      <xdr:nvSpPr>
        <xdr:cNvPr id="4" name="Oval 3"/>
        <xdr:cNvSpPr>
          <a:spLocks noChangeArrowheads="1"/>
        </xdr:cNvSpPr>
      </xdr:nvSpPr>
      <xdr:spPr>
        <a:xfrm>
          <a:off x="2867025" y="593090"/>
          <a:ext cx="171450" cy="19113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55</xdr:col>
      <xdr:colOff>19050</xdr:colOff>
      <xdr:row>5</xdr:row>
      <xdr:rowOff>9525</xdr:rowOff>
    </xdr:from>
    <xdr:to xmlns:xdr="http://schemas.openxmlformats.org/drawingml/2006/spreadsheetDrawing">
      <xdr:col>57</xdr:col>
      <xdr:colOff>0</xdr:colOff>
      <xdr:row>6</xdr:row>
      <xdr:rowOff>86360</xdr:rowOff>
    </xdr:to>
    <xdr:sp macro="" textlink="">
      <xdr:nvSpPr>
        <xdr:cNvPr id="5" name="Oval 3"/>
        <xdr:cNvSpPr>
          <a:spLocks noChangeArrowheads="1"/>
        </xdr:cNvSpPr>
      </xdr:nvSpPr>
      <xdr:spPr>
        <a:xfrm>
          <a:off x="6448425" y="593090"/>
          <a:ext cx="171450" cy="19113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89</xdr:col>
      <xdr:colOff>19050</xdr:colOff>
      <xdr:row>5</xdr:row>
      <xdr:rowOff>9525</xdr:rowOff>
    </xdr:from>
    <xdr:to xmlns:xdr="http://schemas.openxmlformats.org/drawingml/2006/spreadsheetDrawing">
      <xdr:col>91</xdr:col>
      <xdr:colOff>0</xdr:colOff>
      <xdr:row>6</xdr:row>
      <xdr:rowOff>86360</xdr:rowOff>
    </xdr:to>
    <xdr:sp macro="" textlink="">
      <xdr:nvSpPr>
        <xdr:cNvPr id="6" name="Oval 3"/>
        <xdr:cNvSpPr>
          <a:spLocks noChangeArrowheads="1"/>
        </xdr:cNvSpPr>
      </xdr:nvSpPr>
      <xdr:spPr>
        <a:xfrm>
          <a:off x="10315575" y="593090"/>
          <a:ext cx="171450" cy="19113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S14"/>
  <sheetViews>
    <sheetView workbookViewId="0">
      <selection activeCell="C9" sqref="C9:I9"/>
    </sheetView>
  </sheetViews>
  <sheetFormatPr defaultRowHeight="13.5"/>
  <cols>
    <col min="1" max="1" width="4.625" style="1" customWidth="1"/>
    <col min="2" max="2" width="13.125" style="1" bestFit="1" customWidth="1"/>
    <col min="3" max="3" width="5.625" style="2" customWidth="1"/>
    <col min="4" max="8" width="5.625" style="1" customWidth="1"/>
    <col min="9" max="9" width="6.75" style="1" bestFit="1" customWidth="1"/>
    <col min="10" max="18" width="9" style="1" bestFit="1" customWidth="1"/>
    <col min="19" max="19" width="9" style="1" hidden="1" customWidth="1"/>
    <col min="20" max="20" width="9" style="1" bestFit="1" customWidth="1"/>
    <col min="21" max="16384" width="9" style="1" customWidth="1"/>
  </cols>
  <sheetData>
    <row r="1" spans="1:19" ht="29.1" customHeight="1">
      <c r="A1" s="3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54"/>
      <c r="R1" s="62" t="s">
        <v>93</v>
      </c>
    </row>
    <row r="2" spans="1:19" ht="29.1" customHeight="1">
      <c r="A2" s="4" t="s">
        <v>2</v>
      </c>
      <c r="B2" s="11"/>
      <c r="C2" s="4" t="s">
        <v>9</v>
      </c>
      <c r="D2" s="23"/>
      <c r="E2" s="23"/>
      <c r="F2" s="23"/>
      <c r="G2" s="23"/>
      <c r="H2" s="23"/>
      <c r="I2" s="23"/>
      <c r="J2" s="11" t="s">
        <v>3</v>
      </c>
      <c r="K2" s="40"/>
      <c r="L2" s="40"/>
      <c r="M2" s="40"/>
      <c r="N2" s="40"/>
      <c r="O2" s="40"/>
      <c r="P2" s="55"/>
      <c r="R2" s="62" t="s">
        <v>94</v>
      </c>
      <c r="S2" s="2" t="s">
        <v>62</v>
      </c>
    </row>
    <row r="3" spans="1:19" ht="29.1" customHeight="1">
      <c r="A3" s="5" t="s">
        <v>16</v>
      </c>
      <c r="B3" s="12"/>
      <c r="C3" s="16"/>
      <c r="D3" s="24"/>
      <c r="E3" s="24"/>
      <c r="F3" s="24"/>
      <c r="G3" s="24"/>
      <c r="H3" s="24"/>
      <c r="I3" s="24"/>
      <c r="J3" s="24"/>
      <c r="K3" s="24"/>
      <c r="L3" s="24"/>
      <c r="M3" s="24"/>
      <c r="N3" s="41" t="s">
        <v>37</v>
      </c>
      <c r="O3" s="41"/>
      <c r="P3" s="56"/>
      <c r="S3" s="2" t="s">
        <v>14</v>
      </c>
    </row>
    <row r="4" spans="1:19" ht="29.1" customHeight="1">
      <c r="A4" s="5" t="s">
        <v>23</v>
      </c>
      <c r="B4" s="12"/>
      <c r="C4" s="16"/>
      <c r="D4" s="24"/>
      <c r="E4" s="24"/>
      <c r="F4" s="24"/>
      <c r="G4" s="24"/>
      <c r="H4" s="24"/>
      <c r="I4" s="24"/>
      <c r="J4" s="24"/>
      <c r="K4" s="24"/>
      <c r="L4" s="24"/>
      <c r="M4" s="24"/>
      <c r="N4" s="41" t="s">
        <v>56</v>
      </c>
      <c r="O4" s="41"/>
      <c r="P4" s="56"/>
      <c r="S4" s="2" t="s">
        <v>49</v>
      </c>
    </row>
    <row r="5" spans="1:19" ht="29.1" customHeight="1">
      <c r="A5" s="5" t="s">
        <v>25</v>
      </c>
      <c r="B5" s="12"/>
      <c r="C5" s="17"/>
      <c r="D5" s="25"/>
      <c r="E5" s="25"/>
      <c r="F5" s="25"/>
      <c r="G5" s="25"/>
      <c r="H5" s="25"/>
      <c r="I5" s="33"/>
      <c r="J5" s="36" t="s">
        <v>50</v>
      </c>
      <c r="K5" s="41"/>
      <c r="L5" s="41"/>
      <c r="M5" s="41"/>
      <c r="N5" s="41"/>
      <c r="O5" s="41"/>
      <c r="P5" s="56"/>
      <c r="S5" s="2" t="s">
        <v>64</v>
      </c>
    </row>
    <row r="6" spans="1:19" ht="29.1" customHeight="1">
      <c r="A6" s="5" t="s">
        <v>20</v>
      </c>
      <c r="B6" s="12"/>
      <c r="C6" s="18" t="s">
        <v>94</v>
      </c>
      <c r="D6" s="26"/>
      <c r="E6" s="31" t="s">
        <v>44</v>
      </c>
      <c r="F6" s="26"/>
      <c r="G6" s="31" t="s">
        <v>45</v>
      </c>
      <c r="H6" s="26"/>
      <c r="I6" s="12" t="s">
        <v>47</v>
      </c>
      <c r="J6" s="36" t="s">
        <v>5</v>
      </c>
      <c r="K6" s="41"/>
      <c r="L6" s="41"/>
      <c r="M6" s="41"/>
      <c r="N6" s="41"/>
      <c r="O6" s="41"/>
      <c r="P6" s="56"/>
      <c r="S6" s="2" t="s">
        <v>13</v>
      </c>
    </row>
    <row r="7" spans="1:19" ht="29.1" customHeight="1">
      <c r="A7" s="5" t="s">
        <v>4</v>
      </c>
      <c r="B7" s="12"/>
      <c r="C7" s="18" t="s">
        <v>94</v>
      </c>
      <c r="D7" s="26"/>
      <c r="E7" s="31" t="s">
        <v>44</v>
      </c>
      <c r="F7" s="26"/>
      <c r="G7" s="31" t="s">
        <v>45</v>
      </c>
      <c r="H7" s="26"/>
      <c r="I7" s="12" t="s">
        <v>33</v>
      </c>
      <c r="J7" s="36"/>
      <c r="K7" s="41"/>
      <c r="L7" s="41"/>
      <c r="M7" s="41"/>
      <c r="N7" s="41"/>
      <c r="O7" s="41"/>
      <c r="P7" s="56"/>
      <c r="S7" s="2" t="s">
        <v>59</v>
      </c>
    </row>
    <row r="8" spans="1:19" ht="29.1" customHeight="1">
      <c r="A8" s="5" t="s">
        <v>12</v>
      </c>
      <c r="B8" s="12"/>
      <c r="C8" s="18" t="s">
        <v>94</v>
      </c>
      <c r="D8" s="26"/>
      <c r="E8" s="31" t="s">
        <v>44</v>
      </c>
      <c r="F8" s="26"/>
      <c r="G8" s="31" t="s">
        <v>45</v>
      </c>
      <c r="H8" s="26"/>
      <c r="I8" s="34" t="s">
        <v>8</v>
      </c>
      <c r="J8" s="36" t="s">
        <v>41</v>
      </c>
      <c r="K8" s="41"/>
      <c r="L8" s="41"/>
      <c r="M8" s="41"/>
      <c r="N8" s="41"/>
      <c r="O8" s="41"/>
      <c r="P8" s="56"/>
      <c r="S8" s="2" t="s">
        <v>29</v>
      </c>
    </row>
    <row r="9" spans="1:19" ht="29.1" customHeight="1">
      <c r="A9" s="6" t="s">
        <v>6</v>
      </c>
      <c r="B9" s="13"/>
      <c r="C9" s="19"/>
      <c r="D9" s="27"/>
      <c r="E9" s="27"/>
      <c r="F9" s="27"/>
      <c r="G9" s="27"/>
      <c r="H9" s="27"/>
      <c r="I9" s="35"/>
      <c r="J9" s="37" t="s">
        <v>1</v>
      </c>
      <c r="K9" s="42"/>
      <c r="L9" s="42"/>
      <c r="M9" s="42"/>
      <c r="N9" s="42"/>
      <c r="O9" s="42"/>
      <c r="P9" s="57"/>
    </row>
    <row r="10" spans="1:19" ht="29.1" customHeight="1">
      <c r="A10" s="7" t="s">
        <v>18</v>
      </c>
      <c r="B10" s="14" t="s">
        <v>28</v>
      </c>
      <c r="C10" s="20" t="s">
        <v>11</v>
      </c>
      <c r="D10" s="28"/>
      <c r="E10" s="28"/>
      <c r="F10" s="28"/>
      <c r="G10" s="28"/>
      <c r="H10" s="28"/>
      <c r="I10" s="14" t="s">
        <v>48</v>
      </c>
      <c r="J10" s="38" t="s">
        <v>51</v>
      </c>
      <c r="K10" s="43"/>
      <c r="L10" s="43"/>
      <c r="M10" s="43"/>
      <c r="N10" s="46" t="s">
        <v>58</v>
      </c>
      <c r="O10" s="50"/>
      <c r="P10" s="58"/>
    </row>
    <row r="11" spans="1:19" ht="29.1" customHeight="1">
      <c r="A11" s="8"/>
      <c r="B11" s="12" t="s">
        <v>36</v>
      </c>
      <c r="C11" s="21" t="s">
        <v>43</v>
      </c>
      <c r="D11" s="29"/>
      <c r="E11" s="29"/>
      <c r="F11" s="29"/>
      <c r="G11" s="29"/>
      <c r="H11" s="29"/>
      <c r="I11" s="12" t="s">
        <v>48</v>
      </c>
      <c r="J11" s="36"/>
      <c r="K11" s="41"/>
      <c r="L11" s="41"/>
      <c r="M11" s="41"/>
      <c r="N11" s="47"/>
      <c r="O11" s="51"/>
      <c r="P11" s="59"/>
    </row>
    <row r="12" spans="1:19" ht="29.1" customHeight="1">
      <c r="A12" s="8"/>
      <c r="B12" s="12" t="s">
        <v>38</v>
      </c>
      <c r="C12" s="21" t="s">
        <v>22</v>
      </c>
      <c r="D12" s="29"/>
      <c r="E12" s="29"/>
      <c r="F12" s="29"/>
      <c r="G12" s="29"/>
      <c r="H12" s="29"/>
      <c r="I12" s="12" t="s">
        <v>48</v>
      </c>
      <c r="J12" s="36"/>
      <c r="K12" s="41"/>
      <c r="L12" s="41"/>
      <c r="M12" s="41"/>
      <c r="N12" s="47"/>
      <c r="O12" s="51"/>
      <c r="P12" s="59"/>
    </row>
    <row r="13" spans="1:19" ht="29.1" customHeight="1">
      <c r="A13" s="8"/>
      <c r="B13" s="12" t="s">
        <v>39</v>
      </c>
      <c r="C13" s="21" t="s">
        <v>31</v>
      </c>
      <c r="D13" s="29"/>
      <c r="E13" s="29"/>
      <c r="F13" s="29"/>
      <c r="G13" s="29"/>
      <c r="H13" s="29"/>
      <c r="I13" s="12" t="s">
        <v>48</v>
      </c>
      <c r="J13" s="36"/>
      <c r="K13" s="41"/>
      <c r="L13" s="41"/>
      <c r="M13" s="34"/>
      <c r="N13" s="48" t="s">
        <v>60</v>
      </c>
      <c r="O13" s="52"/>
      <c r="P13" s="60"/>
    </row>
    <row r="14" spans="1:19" ht="29.1" customHeight="1">
      <c r="A14" s="9"/>
      <c r="B14" s="15" t="s">
        <v>17</v>
      </c>
      <c r="C14" s="22" t="s">
        <v>40</v>
      </c>
      <c r="D14" s="30">
        <f>SUM(D10:H13)</f>
        <v>0</v>
      </c>
      <c r="E14" s="32"/>
      <c r="F14" s="32"/>
      <c r="G14" s="32"/>
      <c r="H14" s="32"/>
      <c r="I14" s="15" t="s">
        <v>48</v>
      </c>
      <c r="J14" s="39" t="s">
        <v>52</v>
      </c>
      <c r="K14" s="44"/>
      <c r="L14" s="44"/>
      <c r="M14" s="45"/>
      <c r="N14" s="49"/>
      <c r="O14" s="53"/>
      <c r="P14" s="61"/>
    </row>
  </sheetData>
  <sheetProtection password="F46F" sheet="1" objects="1" scenarios="1"/>
  <mergeCells count="31">
    <mergeCell ref="A1:P1"/>
    <mergeCell ref="A2:B2"/>
    <mergeCell ref="C2:I2"/>
    <mergeCell ref="J2:P2"/>
    <mergeCell ref="A3:B3"/>
    <mergeCell ref="C3:M3"/>
    <mergeCell ref="N3:P3"/>
    <mergeCell ref="A4:B4"/>
    <mergeCell ref="C4:M4"/>
    <mergeCell ref="N4:P4"/>
    <mergeCell ref="A5:B5"/>
    <mergeCell ref="C5:I5"/>
    <mergeCell ref="J5:P5"/>
    <mergeCell ref="A6:B6"/>
    <mergeCell ref="A7:B7"/>
    <mergeCell ref="A8:B8"/>
    <mergeCell ref="J8:P8"/>
    <mergeCell ref="A9:B9"/>
    <mergeCell ref="C9:I9"/>
    <mergeCell ref="J9:P9"/>
    <mergeCell ref="D10:H10"/>
    <mergeCell ref="D11:H11"/>
    <mergeCell ref="D12:H12"/>
    <mergeCell ref="D13:H13"/>
    <mergeCell ref="D14:H14"/>
    <mergeCell ref="J14:M14"/>
    <mergeCell ref="J6:P7"/>
    <mergeCell ref="A10:A14"/>
    <mergeCell ref="J10:M13"/>
    <mergeCell ref="N10:P12"/>
    <mergeCell ref="N13:P14"/>
  </mergeCells>
  <phoneticPr fontId="2"/>
  <dataValidations count="2">
    <dataValidation type="list" allowBlank="1" showDropDown="0" showInputMessage="1" showErrorMessage="1" sqref="C9:I9">
      <formula1>$S$2:$S$8</formula1>
    </dataValidation>
    <dataValidation type="list" allowBlank="1" showDropDown="0" showInputMessage="1" showErrorMessage="1" sqref="C6:C8">
      <formula1>$R$1:$R$2</formula1>
    </dataValidation>
  </dataValidations>
  <pageMargins left="1.1811023622047245" right="0.78740157480314965" top="1.3779527559055118" bottom="0.39370078740157483" header="0.51181102362204722" footer="0.51181102362204722"/>
  <pageSetup paperSize="9" fitToWidth="1" fitToHeight="1" orientation="landscape" usePrinterDefaults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I42"/>
  <sheetViews>
    <sheetView tabSelected="1" workbookViewId="0">
      <selection activeCell="DD10" sqref="DD10"/>
    </sheetView>
  </sheetViews>
  <sheetFormatPr defaultRowHeight="11.25"/>
  <cols>
    <col min="1" max="1" width="2.125" style="63" customWidth="1"/>
    <col min="2" max="2" width="4.625" style="63" customWidth="1"/>
    <col min="3" max="3" width="1.625" style="63" customWidth="1"/>
    <col min="4" max="4" width="2.625" style="63" customWidth="1"/>
    <col min="5" max="5" width="1.625" style="63" customWidth="1"/>
    <col min="6" max="6" width="2.25" style="63" customWidth="1"/>
    <col min="7" max="30" width="1.25" style="63" customWidth="1"/>
    <col min="31" max="32" width="2.125" style="63" customWidth="1"/>
    <col min="33" max="33" width="4.625" style="63" customWidth="1"/>
    <col min="34" max="34" width="1.625" style="63" customWidth="1"/>
    <col min="35" max="35" width="2.625" style="63" customWidth="1"/>
    <col min="36" max="36" width="1.625" style="63" customWidth="1"/>
    <col min="37" max="37" width="2.25" style="63" customWidth="1"/>
    <col min="38" max="61" width="1.25" style="63" customWidth="1"/>
    <col min="62" max="63" width="2.125" style="63" customWidth="1"/>
    <col min="64" max="64" width="4.625" style="63" customWidth="1"/>
    <col min="65" max="65" width="1.625" style="63" customWidth="1"/>
    <col min="66" max="66" width="2.625" style="63" customWidth="1"/>
    <col min="67" max="67" width="1.625" style="63" customWidth="1"/>
    <col min="68" max="68" width="2.25" style="63" customWidth="1"/>
    <col min="69" max="92" width="1.25" style="63" customWidth="1"/>
    <col min="93" max="93" width="2.125" style="63" customWidth="1"/>
    <col min="94" max="156" width="1.25" style="63" customWidth="1"/>
    <col min="157" max="157" width="9" style="63" bestFit="1" customWidth="1"/>
    <col min="158" max="16384" width="9" style="63" customWidth="1"/>
  </cols>
  <sheetData>
    <row r="1" spans="1:113" ht="9.9499999999999993" customHeight="1">
      <c r="A1" s="64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186"/>
      <c r="AF1" s="64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186"/>
      <c r="BK1" s="64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186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</row>
    <row r="2" spans="1:113" ht="9" customHeight="1">
      <c r="A2" s="65"/>
      <c r="B2" s="68" t="s">
        <v>35</v>
      </c>
      <c r="C2" s="92"/>
      <c r="D2" s="92"/>
      <c r="E2" s="107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87"/>
      <c r="AF2" s="65"/>
      <c r="AG2" s="68" t="s">
        <v>35</v>
      </c>
      <c r="AH2" s="92"/>
      <c r="AI2" s="92"/>
      <c r="AJ2" s="107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87"/>
      <c r="BK2" s="65"/>
      <c r="BL2" s="68" t="s">
        <v>35</v>
      </c>
      <c r="BM2" s="92"/>
      <c r="BN2" s="92"/>
      <c r="BO2" s="107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87"/>
      <c r="CP2" s="208" t="s">
        <v>91</v>
      </c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</row>
    <row r="3" spans="1:113" ht="9" customHeight="1">
      <c r="A3" s="65"/>
      <c r="B3" s="69" t="s">
        <v>57</v>
      </c>
      <c r="C3" s="93"/>
      <c r="D3" s="93"/>
      <c r="E3" s="108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87"/>
      <c r="AF3" s="65"/>
      <c r="AG3" s="69" t="s">
        <v>57</v>
      </c>
      <c r="AH3" s="93"/>
      <c r="AI3" s="93"/>
      <c r="AJ3" s="108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87"/>
      <c r="BK3" s="65"/>
      <c r="BL3" s="69" t="s">
        <v>57</v>
      </c>
      <c r="BM3" s="93"/>
      <c r="BN3" s="93"/>
      <c r="BO3" s="108"/>
      <c r="BP3" s="114"/>
      <c r="BQ3" s="114"/>
      <c r="BR3" s="114"/>
      <c r="BS3" s="114"/>
      <c r="BT3" s="114"/>
      <c r="BU3" s="114"/>
      <c r="BV3" s="114"/>
      <c r="BW3" s="114"/>
      <c r="BX3" s="114"/>
      <c r="BY3" s="114"/>
      <c r="BZ3" s="114"/>
      <c r="CA3" s="114"/>
      <c r="CB3" s="114"/>
      <c r="CC3" s="114"/>
      <c r="CD3" s="114"/>
      <c r="CE3" s="114"/>
      <c r="CF3" s="114"/>
      <c r="CG3" s="114"/>
      <c r="CH3" s="114"/>
      <c r="CI3" s="114"/>
      <c r="CJ3" s="114"/>
      <c r="CK3" s="114"/>
      <c r="CL3" s="114"/>
      <c r="CM3" s="114"/>
      <c r="CN3" s="114"/>
      <c r="CO3" s="187"/>
      <c r="CP3" s="208"/>
      <c r="CQ3" s="114"/>
      <c r="CR3" s="114"/>
      <c r="CS3" s="114"/>
      <c r="CT3" s="114"/>
      <c r="CU3" s="114"/>
      <c r="CV3" s="114"/>
      <c r="CW3" s="114"/>
      <c r="CX3" s="114"/>
      <c r="CY3" s="114"/>
      <c r="CZ3" s="114"/>
      <c r="DA3" s="114"/>
      <c r="DB3" s="114"/>
      <c r="DC3" s="114"/>
      <c r="DD3" s="114"/>
      <c r="DE3" s="114"/>
      <c r="DF3" s="114"/>
      <c r="DG3" s="114"/>
      <c r="DH3" s="114"/>
      <c r="DI3" s="114"/>
    </row>
    <row r="4" spans="1:113" ht="9" customHeight="1">
      <c r="A4" s="65"/>
      <c r="B4" s="70"/>
      <c r="C4" s="94"/>
      <c r="D4" s="94"/>
      <c r="E4" s="108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73"/>
      <c r="V4" s="173"/>
      <c r="W4" s="174"/>
      <c r="X4" s="174"/>
      <c r="Y4" s="114"/>
      <c r="Z4" s="174"/>
      <c r="AA4" s="174"/>
      <c r="AB4" s="174"/>
      <c r="AC4" s="174"/>
      <c r="AD4" s="114"/>
      <c r="AE4" s="187"/>
      <c r="AF4" s="65"/>
      <c r="AG4" s="70"/>
      <c r="AH4" s="94"/>
      <c r="AI4" s="94"/>
      <c r="AJ4" s="108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73"/>
      <c r="BA4" s="173"/>
      <c r="BB4" s="174"/>
      <c r="BC4" s="174"/>
      <c r="BD4" s="114"/>
      <c r="BE4" s="174"/>
      <c r="BF4" s="174"/>
      <c r="BG4" s="174"/>
      <c r="BH4" s="174"/>
      <c r="BI4" s="114"/>
      <c r="BJ4" s="187"/>
      <c r="BK4" s="65"/>
      <c r="BL4" s="70"/>
      <c r="BM4" s="94"/>
      <c r="BN4" s="94"/>
      <c r="BO4" s="108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73"/>
      <c r="CF4" s="173"/>
      <c r="CG4" s="174"/>
      <c r="CH4" s="174"/>
      <c r="CI4" s="114"/>
      <c r="CJ4" s="174"/>
      <c r="CK4" s="174"/>
      <c r="CL4" s="174"/>
      <c r="CM4" s="174"/>
      <c r="CN4" s="114"/>
      <c r="CO4" s="187"/>
      <c r="CP4" s="208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</row>
    <row r="5" spans="1:113" ht="9" customHeight="1">
      <c r="A5" s="65"/>
      <c r="B5" s="71" t="s">
        <v>42</v>
      </c>
      <c r="C5" s="95"/>
      <c r="D5" s="95"/>
      <c r="E5" s="109" t="s">
        <v>46</v>
      </c>
      <c r="F5" s="115"/>
      <c r="G5" s="115"/>
      <c r="H5" s="125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74"/>
      <c r="X5" s="174"/>
      <c r="Y5" s="114"/>
      <c r="Z5" s="174"/>
      <c r="AA5" s="174"/>
      <c r="AB5" s="174"/>
      <c r="AC5" s="174"/>
      <c r="AD5" s="114"/>
      <c r="AE5" s="187"/>
      <c r="AF5" s="65"/>
      <c r="AG5" s="71" t="s">
        <v>42</v>
      </c>
      <c r="AH5" s="95"/>
      <c r="AI5" s="95"/>
      <c r="AJ5" s="109" t="s">
        <v>46</v>
      </c>
      <c r="AK5" s="115"/>
      <c r="AL5" s="115"/>
      <c r="AM5" s="125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74"/>
      <c r="BC5" s="174"/>
      <c r="BD5" s="114"/>
      <c r="BE5" s="174"/>
      <c r="BF5" s="174"/>
      <c r="BG5" s="174"/>
      <c r="BH5" s="174"/>
      <c r="BI5" s="114"/>
      <c r="BJ5" s="187"/>
      <c r="BK5" s="65"/>
      <c r="BL5" s="71" t="s">
        <v>42</v>
      </c>
      <c r="BM5" s="95"/>
      <c r="BN5" s="95"/>
      <c r="BO5" s="109" t="s">
        <v>46</v>
      </c>
      <c r="BP5" s="115"/>
      <c r="BQ5" s="115"/>
      <c r="BR5" s="125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74"/>
      <c r="CH5" s="174"/>
      <c r="CI5" s="114"/>
      <c r="CJ5" s="174"/>
      <c r="CK5" s="174"/>
      <c r="CL5" s="174"/>
      <c r="CM5" s="174"/>
      <c r="CN5" s="114"/>
      <c r="CO5" s="187"/>
      <c r="CP5" s="208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</row>
    <row r="6" spans="1:113" ht="9" customHeight="1">
      <c r="A6" s="65"/>
      <c r="B6" s="72"/>
      <c r="C6" s="96"/>
      <c r="D6" s="96"/>
      <c r="E6" s="109"/>
      <c r="F6" s="115"/>
      <c r="G6" s="115"/>
      <c r="H6" s="125"/>
      <c r="I6" s="133" t="s">
        <v>71</v>
      </c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14"/>
      <c r="Y6" s="176" t="s">
        <v>15</v>
      </c>
      <c r="Z6" s="176"/>
      <c r="AA6" s="114"/>
      <c r="AB6" s="114"/>
      <c r="AC6" s="114"/>
      <c r="AD6" s="114"/>
      <c r="AE6" s="187"/>
      <c r="AF6" s="65"/>
      <c r="AG6" s="72"/>
      <c r="AH6" s="96"/>
      <c r="AI6" s="96"/>
      <c r="AJ6" s="109"/>
      <c r="AK6" s="115"/>
      <c r="AL6" s="115"/>
      <c r="AM6" s="125"/>
      <c r="AN6" s="197" t="s">
        <v>85</v>
      </c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7"/>
      <c r="AZ6" s="197"/>
      <c r="BA6" s="197"/>
      <c r="BB6" s="197"/>
      <c r="BC6" s="114"/>
      <c r="BD6" s="176" t="s">
        <v>15</v>
      </c>
      <c r="BE6" s="176"/>
      <c r="BF6" s="114"/>
      <c r="BG6" s="114"/>
      <c r="BH6" s="114"/>
      <c r="BI6" s="114"/>
      <c r="BJ6" s="187"/>
      <c r="BK6" s="65"/>
      <c r="BL6" s="72"/>
      <c r="BM6" s="96"/>
      <c r="BN6" s="96"/>
      <c r="BO6" s="109"/>
      <c r="BP6" s="115"/>
      <c r="BQ6" s="115"/>
      <c r="BR6" s="125"/>
      <c r="BS6" s="133" t="s">
        <v>90</v>
      </c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76" t="s">
        <v>15</v>
      </c>
      <c r="CM6" s="176"/>
      <c r="CN6" s="114"/>
      <c r="CO6" s="187"/>
      <c r="CP6" s="208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</row>
    <row r="7" spans="1:113" ht="8.1" customHeight="1">
      <c r="A7" s="65"/>
      <c r="B7" s="71" t="s">
        <v>55</v>
      </c>
      <c r="C7" s="95"/>
      <c r="D7" s="95"/>
      <c r="E7" s="109" t="s">
        <v>69</v>
      </c>
      <c r="F7" s="115"/>
      <c r="G7" s="115"/>
      <c r="H7" s="125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14"/>
      <c r="Y7" s="176"/>
      <c r="Z7" s="176"/>
      <c r="AA7" s="114"/>
      <c r="AB7" s="114"/>
      <c r="AC7" s="114"/>
      <c r="AD7" s="114"/>
      <c r="AE7" s="187"/>
      <c r="AF7" s="65"/>
      <c r="AG7" s="71" t="s">
        <v>55</v>
      </c>
      <c r="AH7" s="95"/>
      <c r="AI7" s="95"/>
      <c r="AJ7" s="109" t="s">
        <v>69</v>
      </c>
      <c r="AK7" s="115"/>
      <c r="AL7" s="115"/>
      <c r="AM7" s="125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197"/>
      <c r="AZ7" s="197"/>
      <c r="BA7" s="197"/>
      <c r="BB7" s="197"/>
      <c r="BC7" s="114"/>
      <c r="BD7" s="176"/>
      <c r="BE7" s="176"/>
      <c r="BF7" s="114"/>
      <c r="BG7" s="114"/>
      <c r="BH7" s="114"/>
      <c r="BI7" s="114"/>
      <c r="BJ7" s="187"/>
      <c r="BK7" s="65"/>
      <c r="BL7" s="71" t="s">
        <v>55</v>
      </c>
      <c r="BM7" s="95"/>
      <c r="BN7" s="95"/>
      <c r="BO7" s="109" t="s">
        <v>69</v>
      </c>
      <c r="BP7" s="115"/>
      <c r="BQ7" s="115"/>
      <c r="BR7" s="125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76"/>
      <c r="CM7" s="176"/>
      <c r="CN7" s="114"/>
      <c r="CO7" s="187"/>
      <c r="CP7" s="208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</row>
    <row r="8" spans="1:113" ht="12" customHeight="1">
      <c r="A8" s="65"/>
      <c r="B8" s="73"/>
      <c r="C8" s="87"/>
      <c r="D8" s="87"/>
      <c r="E8" s="110"/>
      <c r="F8" s="116"/>
      <c r="G8" s="116"/>
      <c r="H8" s="126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87"/>
      <c r="AF8" s="65"/>
      <c r="AG8" s="73"/>
      <c r="AH8" s="87"/>
      <c r="AI8" s="87"/>
      <c r="AJ8" s="110"/>
      <c r="AK8" s="116"/>
      <c r="AL8" s="116"/>
      <c r="AM8" s="126"/>
      <c r="AN8" s="114"/>
      <c r="AO8" s="114"/>
      <c r="AP8" s="114"/>
      <c r="AQ8" s="114"/>
      <c r="AR8" s="114"/>
      <c r="AS8" s="174"/>
      <c r="AT8" s="174"/>
      <c r="AU8" s="174"/>
      <c r="AV8" s="174"/>
      <c r="AW8" s="17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87"/>
      <c r="BK8" s="65"/>
      <c r="BL8" s="73"/>
      <c r="BM8" s="87"/>
      <c r="BN8" s="87"/>
      <c r="BO8" s="110"/>
      <c r="BP8" s="116"/>
      <c r="BQ8" s="116"/>
      <c r="BR8" s="126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87"/>
      <c r="CP8" s="208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</row>
    <row r="9" spans="1:113" ht="7.5" customHeight="1">
      <c r="A9" s="65"/>
      <c r="B9" s="74" t="s">
        <v>7</v>
      </c>
      <c r="C9" s="74"/>
      <c r="D9" s="74"/>
      <c r="E9" s="74"/>
      <c r="F9" s="74"/>
      <c r="G9" s="74"/>
      <c r="H9" s="74"/>
      <c r="I9" s="74"/>
      <c r="J9" s="74"/>
      <c r="K9" s="74"/>
      <c r="L9" s="74" t="s">
        <v>30</v>
      </c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188"/>
      <c r="AF9" s="65"/>
      <c r="AG9" s="74" t="s">
        <v>7</v>
      </c>
      <c r="AH9" s="74"/>
      <c r="AI9" s="74"/>
      <c r="AJ9" s="74"/>
      <c r="AK9" s="74"/>
      <c r="AL9" s="74"/>
      <c r="AM9" s="74"/>
      <c r="AN9" s="74"/>
      <c r="AO9" s="74"/>
      <c r="AP9" s="74"/>
      <c r="AQ9" s="74" t="s">
        <v>30</v>
      </c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188"/>
      <c r="BK9" s="65"/>
      <c r="BL9" s="74" t="s">
        <v>7</v>
      </c>
      <c r="BM9" s="74"/>
      <c r="BN9" s="74"/>
      <c r="BO9" s="74"/>
      <c r="BP9" s="74"/>
      <c r="BQ9" s="74"/>
      <c r="BR9" s="74"/>
      <c r="BS9" s="74"/>
      <c r="BT9" s="74"/>
      <c r="BU9" s="74"/>
      <c r="BV9" s="74" t="s">
        <v>30</v>
      </c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188"/>
      <c r="CP9" s="208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</row>
    <row r="10" spans="1:113" ht="18" customHeight="1">
      <c r="A10" s="65"/>
      <c r="B10" s="75" t="s">
        <v>24</v>
      </c>
      <c r="C10" s="75"/>
      <c r="D10" s="75"/>
      <c r="E10" s="75"/>
      <c r="F10" s="75"/>
      <c r="G10" s="75"/>
      <c r="H10" s="75"/>
      <c r="I10" s="75"/>
      <c r="J10" s="75"/>
      <c r="K10" s="75"/>
      <c r="L10" s="143" t="s">
        <v>74</v>
      </c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89"/>
      <c r="AF10" s="65"/>
      <c r="AG10" s="75" t="s">
        <v>24</v>
      </c>
      <c r="AH10" s="75"/>
      <c r="AI10" s="75"/>
      <c r="AJ10" s="75"/>
      <c r="AK10" s="75"/>
      <c r="AL10" s="75"/>
      <c r="AM10" s="75"/>
      <c r="AN10" s="75"/>
      <c r="AO10" s="75"/>
      <c r="AP10" s="75"/>
      <c r="AQ10" s="143" t="s">
        <v>74</v>
      </c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89"/>
      <c r="BK10" s="65"/>
      <c r="BL10" s="75" t="s">
        <v>24</v>
      </c>
      <c r="BM10" s="75"/>
      <c r="BN10" s="75"/>
      <c r="BO10" s="75"/>
      <c r="BP10" s="75"/>
      <c r="BQ10" s="75"/>
      <c r="BR10" s="75"/>
      <c r="BS10" s="75"/>
      <c r="BT10" s="75"/>
      <c r="BU10" s="75"/>
      <c r="BV10" s="143" t="s">
        <v>74</v>
      </c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89"/>
      <c r="CP10" s="208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</row>
    <row r="11" spans="1:113" ht="12.75" customHeight="1">
      <c r="A11" s="65"/>
      <c r="B11" s="76" t="s">
        <v>66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187"/>
      <c r="AF11" s="65"/>
      <c r="AG11" s="76" t="s">
        <v>66</v>
      </c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187"/>
      <c r="BK11" s="65"/>
      <c r="BL11" s="76" t="s">
        <v>66</v>
      </c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187"/>
      <c r="CP11" s="208"/>
      <c r="CQ11" s="114"/>
      <c r="CR11" s="114"/>
      <c r="CS11" s="114"/>
      <c r="CT11" s="114"/>
      <c r="CU11" s="114"/>
      <c r="CV11" s="114"/>
      <c r="CW11" s="114"/>
      <c r="CX11" s="114"/>
      <c r="CY11" s="114"/>
      <c r="CZ11" s="114"/>
      <c r="DA11" s="114"/>
      <c r="DB11" s="114"/>
      <c r="DC11" s="114"/>
      <c r="DD11" s="114"/>
      <c r="DE11" s="114"/>
      <c r="DF11" s="114"/>
      <c r="DG11" s="114"/>
      <c r="DH11" s="114"/>
      <c r="DI11" s="114"/>
    </row>
    <row r="12" spans="1:113" ht="20.100000000000001" customHeight="1">
      <c r="A12" s="65"/>
      <c r="B12" s="77"/>
      <c r="C12" s="97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78" t="s">
        <v>81</v>
      </c>
      <c r="AC12" s="178"/>
      <c r="AD12" s="179"/>
      <c r="AE12" s="187"/>
      <c r="AF12" s="65"/>
      <c r="AG12" s="77"/>
      <c r="AH12" s="97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78" t="s">
        <v>81</v>
      </c>
      <c r="BH12" s="178"/>
      <c r="BI12" s="179"/>
      <c r="BJ12" s="187"/>
      <c r="BK12" s="65"/>
      <c r="BL12" s="77"/>
      <c r="BM12" s="97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78" t="s">
        <v>81</v>
      </c>
      <c r="CM12" s="178"/>
      <c r="CN12" s="179"/>
      <c r="CO12" s="187"/>
      <c r="CP12" s="208"/>
      <c r="CQ12" s="114"/>
      <c r="CR12" s="114"/>
      <c r="CS12" s="114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</row>
    <row r="13" spans="1:113" ht="20.100000000000001" customHeight="1">
      <c r="A13" s="65"/>
      <c r="B13" s="77"/>
      <c r="C13" s="98">
        <f>入力シート!$C$3</f>
        <v>0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178"/>
      <c r="AC13" s="178"/>
      <c r="AD13" s="179"/>
      <c r="AE13" s="187"/>
      <c r="AF13" s="65"/>
      <c r="AG13" s="77"/>
      <c r="AH13" s="98">
        <f>入力シート!$C$3</f>
        <v>0</v>
      </c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178"/>
      <c r="BH13" s="178"/>
      <c r="BI13" s="179"/>
      <c r="BJ13" s="187"/>
      <c r="BK13" s="65"/>
      <c r="BL13" s="77"/>
      <c r="BM13" s="98">
        <f>入力シート!$C$3</f>
        <v>0</v>
      </c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178"/>
      <c r="CM13" s="178"/>
      <c r="CN13" s="179"/>
      <c r="CO13" s="187"/>
      <c r="CP13" s="208"/>
      <c r="CQ13" s="114"/>
      <c r="CR13" s="114"/>
      <c r="CS13" s="114"/>
      <c r="CT13" s="114"/>
      <c r="CU13" s="114"/>
      <c r="CV13" s="114"/>
      <c r="CW13" s="114"/>
      <c r="CX13" s="114"/>
      <c r="CY13" s="114"/>
      <c r="CZ13" s="114"/>
      <c r="DA13" s="114"/>
      <c r="DB13" s="114"/>
      <c r="DC13" s="114"/>
      <c r="DD13" s="114"/>
      <c r="DE13" s="114"/>
      <c r="DF13" s="114"/>
      <c r="DG13" s="114"/>
      <c r="DH13" s="114"/>
      <c r="DI13" s="114"/>
    </row>
    <row r="14" spans="1:113" ht="20.100000000000001" customHeight="1">
      <c r="A14" s="65"/>
      <c r="B14" s="77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178"/>
      <c r="AC14" s="178"/>
      <c r="AD14" s="179"/>
      <c r="AE14" s="187"/>
      <c r="AF14" s="65"/>
      <c r="AG14" s="77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178"/>
      <c r="BH14" s="178"/>
      <c r="BI14" s="179"/>
      <c r="BJ14" s="187"/>
      <c r="BK14" s="65"/>
      <c r="BL14" s="77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178"/>
      <c r="CM14" s="178"/>
      <c r="CN14" s="179"/>
      <c r="CO14" s="187"/>
      <c r="CP14" s="208"/>
      <c r="CQ14" s="114"/>
      <c r="CR14" s="114"/>
      <c r="CS14" s="114"/>
      <c r="CT14" s="114"/>
      <c r="CU14" s="114"/>
      <c r="CV14" s="114"/>
      <c r="CW14" s="114"/>
      <c r="CX14" s="114"/>
      <c r="CY14" s="114"/>
      <c r="CZ14" s="114"/>
      <c r="DA14" s="114"/>
      <c r="DB14" s="114"/>
      <c r="DC14" s="114"/>
      <c r="DD14" s="114"/>
      <c r="DE14" s="114"/>
      <c r="DF14" s="114"/>
      <c r="DG14" s="114"/>
      <c r="DH14" s="114"/>
      <c r="DI14" s="114"/>
    </row>
    <row r="15" spans="1:113" ht="17.100000000000001" customHeight="1">
      <c r="A15" s="65"/>
      <c r="B15" s="77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178"/>
      <c r="AC15" s="178"/>
      <c r="AD15" s="179"/>
      <c r="AE15" s="187"/>
      <c r="AF15" s="65"/>
      <c r="AG15" s="77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178"/>
      <c r="BH15" s="178"/>
      <c r="BI15" s="179"/>
      <c r="BJ15" s="187"/>
      <c r="BK15" s="65"/>
      <c r="BL15" s="77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178"/>
      <c r="CM15" s="178"/>
      <c r="CN15" s="179"/>
      <c r="CO15" s="187"/>
      <c r="CP15" s="208"/>
      <c r="CQ15" s="114"/>
      <c r="CR15" s="114"/>
      <c r="CS15" s="114"/>
      <c r="CT15" s="114"/>
      <c r="CU15" s="114"/>
      <c r="CV15" s="114"/>
      <c r="CW15" s="114"/>
      <c r="CX15" s="114"/>
      <c r="CY15" s="114"/>
      <c r="CZ15" s="114"/>
      <c r="DA15" s="114"/>
      <c r="DB15" s="114"/>
      <c r="DC15" s="114"/>
      <c r="DD15" s="114"/>
      <c r="DE15" s="114"/>
      <c r="DF15" s="114"/>
      <c r="DG15" s="114"/>
      <c r="DH15" s="114"/>
      <c r="DI15" s="114"/>
    </row>
    <row r="16" spans="1:113" ht="20.100000000000001" customHeight="1">
      <c r="A16" s="65"/>
      <c r="B16" s="77"/>
      <c r="C16" s="98">
        <f>入力シート!$C$4</f>
        <v>0</v>
      </c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177"/>
      <c r="AB16" s="178"/>
      <c r="AC16" s="178"/>
      <c r="AD16" s="179"/>
      <c r="AE16" s="187"/>
      <c r="AF16" s="65"/>
      <c r="AG16" s="77"/>
      <c r="AH16" s="98">
        <f>入力シート!$C$4</f>
        <v>0</v>
      </c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177"/>
      <c r="BG16" s="178"/>
      <c r="BH16" s="178"/>
      <c r="BI16" s="179"/>
      <c r="BJ16" s="187"/>
      <c r="BK16" s="65"/>
      <c r="BL16" s="77"/>
      <c r="BM16" s="98">
        <f>入力シート!$C$4</f>
        <v>0</v>
      </c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177"/>
      <c r="CL16" s="178"/>
      <c r="CM16" s="178"/>
      <c r="CN16" s="179"/>
      <c r="CO16" s="187"/>
      <c r="CP16" s="208"/>
      <c r="CQ16" s="114"/>
      <c r="CR16" s="114"/>
      <c r="CS16" s="114"/>
      <c r="CT16" s="114"/>
      <c r="CU16" s="114"/>
      <c r="CV16" s="114"/>
      <c r="CW16" s="114"/>
      <c r="CX16" s="114"/>
      <c r="CY16" s="114"/>
      <c r="CZ16" s="114"/>
      <c r="DA16" s="114"/>
      <c r="DB16" s="114"/>
      <c r="DC16" s="114"/>
      <c r="DD16" s="114"/>
      <c r="DE16" s="114"/>
      <c r="DF16" s="114"/>
      <c r="DG16" s="114"/>
      <c r="DH16" s="114"/>
      <c r="DI16" s="114"/>
    </row>
    <row r="17" spans="1:113" ht="20.100000000000001" customHeight="1">
      <c r="A17" s="65"/>
      <c r="B17" s="77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177"/>
      <c r="AB17" s="178"/>
      <c r="AC17" s="178"/>
      <c r="AD17" s="179"/>
      <c r="AE17" s="187"/>
      <c r="AF17" s="65"/>
      <c r="AG17" s="77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177"/>
      <c r="BG17" s="178"/>
      <c r="BH17" s="178"/>
      <c r="BI17" s="179"/>
      <c r="BJ17" s="187"/>
      <c r="BK17" s="65"/>
      <c r="BL17" s="77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177"/>
      <c r="CL17" s="178"/>
      <c r="CM17" s="178"/>
      <c r="CN17" s="179"/>
      <c r="CO17" s="187"/>
      <c r="CP17" s="208"/>
      <c r="CQ17" s="114"/>
      <c r="CR17" s="114"/>
      <c r="CS17" s="114"/>
      <c r="CT17" s="114"/>
      <c r="CU17" s="114"/>
      <c r="CV17" s="114"/>
      <c r="CW17" s="114"/>
      <c r="CX17" s="114"/>
      <c r="CY17" s="114"/>
      <c r="CZ17" s="114"/>
      <c r="DA17" s="114"/>
      <c r="DB17" s="114"/>
      <c r="DC17" s="114"/>
      <c r="DD17" s="114"/>
      <c r="DE17" s="114"/>
      <c r="DF17" s="114"/>
      <c r="DG17" s="114"/>
      <c r="DH17" s="114"/>
      <c r="DI17" s="114"/>
    </row>
    <row r="18" spans="1:113" ht="7.5" customHeight="1">
      <c r="A18" s="65"/>
      <c r="B18" s="78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180"/>
      <c r="AE18" s="187"/>
      <c r="AF18" s="65"/>
      <c r="AG18" s="78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180"/>
      <c r="BJ18" s="187"/>
      <c r="BK18" s="65"/>
      <c r="BL18" s="78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180"/>
      <c r="CO18" s="187"/>
      <c r="CP18" s="208"/>
      <c r="CQ18" s="114"/>
      <c r="CR18" s="114"/>
      <c r="CS18" s="114"/>
      <c r="CT18" s="114"/>
      <c r="CU18" s="114"/>
      <c r="CV18" s="114"/>
      <c r="CW18" s="114"/>
      <c r="CX18" s="114"/>
      <c r="CY18" s="114"/>
      <c r="CZ18" s="114"/>
      <c r="DA18" s="114"/>
      <c r="DB18" s="114"/>
      <c r="DC18" s="114"/>
      <c r="DD18" s="114"/>
      <c r="DE18" s="114"/>
      <c r="DF18" s="114"/>
      <c r="DG18" s="114"/>
      <c r="DH18" s="114"/>
      <c r="DI18" s="114"/>
    </row>
    <row r="19" spans="1:113" ht="7.5" customHeight="1">
      <c r="A19" s="65"/>
      <c r="B19" s="79" t="s">
        <v>53</v>
      </c>
      <c r="C19" s="100"/>
      <c r="D19" s="74" t="s">
        <v>27</v>
      </c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 t="s">
        <v>25</v>
      </c>
      <c r="X19" s="74"/>
      <c r="Y19" s="74"/>
      <c r="Z19" s="74"/>
      <c r="AA19" s="74"/>
      <c r="AB19" s="74"/>
      <c r="AC19" s="74"/>
      <c r="AD19" s="74"/>
      <c r="AE19" s="188"/>
      <c r="AF19" s="65"/>
      <c r="AG19" s="79" t="s">
        <v>53</v>
      </c>
      <c r="AH19" s="100"/>
      <c r="AI19" s="74" t="s">
        <v>27</v>
      </c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 t="s">
        <v>25</v>
      </c>
      <c r="BC19" s="74"/>
      <c r="BD19" s="74"/>
      <c r="BE19" s="74"/>
      <c r="BF19" s="74"/>
      <c r="BG19" s="74"/>
      <c r="BH19" s="74"/>
      <c r="BI19" s="74"/>
      <c r="BJ19" s="188"/>
      <c r="BK19" s="65"/>
      <c r="BL19" s="79" t="s">
        <v>53</v>
      </c>
      <c r="BM19" s="100"/>
      <c r="BN19" s="74" t="s">
        <v>27</v>
      </c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 t="s">
        <v>25</v>
      </c>
      <c r="CH19" s="74"/>
      <c r="CI19" s="74"/>
      <c r="CJ19" s="74"/>
      <c r="CK19" s="74"/>
      <c r="CL19" s="74"/>
      <c r="CM19" s="74"/>
      <c r="CN19" s="74"/>
      <c r="CO19" s="188"/>
      <c r="CP19" s="208"/>
      <c r="CQ19" s="114"/>
      <c r="CR19" s="114"/>
      <c r="CS19" s="114"/>
      <c r="CT19" s="114"/>
      <c r="CU19" s="114"/>
      <c r="CV19" s="114"/>
      <c r="CW19" s="114"/>
      <c r="CX19" s="114"/>
      <c r="CY19" s="114"/>
      <c r="CZ19" s="114"/>
      <c r="DA19" s="114"/>
      <c r="DB19" s="114"/>
      <c r="DC19" s="114"/>
      <c r="DD19" s="114"/>
      <c r="DE19" s="114"/>
      <c r="DF19" s="114"/>
      <c r="DG19" s="114"/>
      <c r="DH19" s="114"/>
      <c r="DI19" s="114"/>
    </row>
    <row r="20" spans="1:113" ht="18" customHeight="1">
      <c r="A20" s="65"/>
      <c r="B20" s="80"/>
      <c r="C20" s="101"/>
      <c r="D20" s="105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75">
        <f>入力シート!$C$5</f>
        <v>0</v>
      </c>
      <c r="X20" s="175"/>
      <c r="Y20" s="175"/>
      <c r="Z20" s="175"/>
      <c r="AA20" s="175"/>
      <c r="AB20" s="175"/>
      <c r="AC20" s="175"/>
      <c r="AD20" s="175"/>
      <c r="AE20" s="187"/>
      <c r="AF20" s="65"/>
      <c r="AG20" s="80"/>
      <c r="AH20" s="101"/>
      <c r="AI20" s="105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75">
        <f>入力シート!$C$5</f>
        <v>0</v>
      </c>
      <c r="BC20" s="175"/>
      <c r="BD20" s="175"/>
      <c r="BE20" s="175"/>
      <c r="BF20" s="175"/>
      <c r="BG20" s="175"/>
      <c r="BH20" s="175"/>
      <c r="BI20" s="175"/>
      <c r="BJ20" s="187"/>
      <c r="BK20" s="65"/>
      <c r="BL20" s="80"/>
      <c r="BM20" s="101"/>
      <c r="BN20" s="105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75">
        <f>入力シート!$C$5</f>
        <v>0</v>
      </c>
      <c r="CH20" s="175"/>
      <c r="CI20" s="175"/>
      <c r="CJ20" s="175"/>
      <c r="CK20" s="175"/>
      <c r="CL20" s="175"/>
      <c r="CM20" s="175"/>
      <c r="CN20" s="175"/>
      <c r="CO20" s="187"/>
      <c r="CP20" s="208"/>
      <c r="CQ20" s="114"/>
      <c r="CR20" s="114"/>
      <c r="CS20" s="114"/>
      <c r="CT20" s="114"/>
      <c r="CU20" s="114"/>
      <c r="CV20" s="114"/>
      <c r="CW20" s="114"/>
      <c r="CX20" s="114"/>
      <c r="CY20" s="114"/>
      <c r="CZ20" s="114"/>
      <c r="DA20" s="114"/>
      <c r="DB20" s="114"/>
      <c r="DC20" s="114"/>
      <c r="DD20" s="114"/>
      <c r="DE20" s="114"/>
      <c r="DF20" s="114"/>
      <c r="DG20" s="114"/>
      <c r="DH20" s="114"/>
      <c r="DI20" s="114"/>
    </row>
    <row r="21" spans="1:113" ht="7.5" customHeight="1">
      <c r="A21" s="65"/>
      <c r="B21" s="81" t="s">
        <v>54</v>
      </c>
      <c r="C21" s="81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 t="s">
        <v>61</v>
      </c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188"/>
      <c r="AF21" s="65"/>
      <c r="AG21" s="81" t="s">
        <v>54</v>
      </c>
      <c r="AH21" s="81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 t="s">
        <v>61</v>
      </c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188"/>
      <c r="BK21" s="65"/>
      <c r="BL21" s="81" t="s">
        <v>54</v>
      </c>
      <c r="BM21" s="81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 t="s">
        <v>61</v>
      </c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188"/>
      <c r="CP21" s="208"/>
      <c r="CQ21" s="114"/>
      <c r="CR21" s="114"/>
      <c r="CS21" s="114"/>
      <c r="CT21" s="114"/>
      <c r="CU21" s="114"/>
      <c r="CV21" s="114"/>
      <c r="CW21" s="114"/>
      <c r="CX21" s="114"/>
      <c r="CY21" s="114"/>
      <c r="CZ21" s="114"/>
      <c r="DA21" s="114"/>
      <c r="DB21" s="114"/>
      <c r="DC21" s="114"/>
      <c r="DD21" s="114"/>
      <c r="DE21" s="114"/>
      <c r="DF21" s="114"/>
      <c r="DG21" s="114"/>
      <c r="DH21" s="114"/>
      <c r="DI21" s="114"/>
    </row>
    <row r="22" spans="1:113" ht="15" customHeight="1">
      <c r="A22" s="65"/>
      <c r="B22" s="82">
        <f>入力シート!$D$6</f>
        <v>0</v>
      </c>
      <c r="C22" s="102" t="s">
        <v>10</v>
      </c>
      <c r="D22" s="106">
        <f>入力シート!$F$6</f>
        <v>0</v>
      </c>
      <c r="E22" s="102" t="s">
        <v>10</v>
      </c>
      <c r="F22" s="106">
        <f>入力シート!$H$6</f>
        <v>0</v>
      </c>
      <c r="G22" s="118" t="s">
        <v>70</v>
      </c>
      <c r="H22" s="127">
        <f>入力シート!$D$7</f>
        <v>0</v>
      </c>
      <c r="I22" s="127"/>
      <c r="J22" s="102" t="s">
        <v>10</v>
      </c>
      <c r="K22" s="127">
        <f>入力シート!$F$7</f>
        <v>0</v>
      </c>
      <c r="L22" s="127"/>
      <c r="M22" s="102" t="s">
        <v>10</v>
      </c>
      <c r="N22" s="127">
        <f>入力シート!$H$7</f>
        <v>0</v>
      </c>
      <c r="O22" s="127"/>
      <c r="P22" s="151" t="s">
        <v>78</v>
      </c>
      <c r="Q22" s="156">
        <f>入力シート!$C$9</f>
        <v>0</v>
      </c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81"/>
      <c r="AE22" s="187"/>
      <c r="AF22" s="65"/>
      <c r="AG22" s="82">
        <f>入力シート!$D$6</f>
        <v>0</v>
      </c>
      <c r="AH22" s="102" t="s">
        <v>10</v>
      </c>
      <c r="AI22" s="106">
        <f>入力シート!$F$6</f>
        <v>0</v>
      </c>
      <c r="AJ22" s="102" t="s">
        <v>10</v>
      </c>
      <c r="AK22" s="106">
        <f>入力シート!$H$6</f>
        <v>0</v>
      </c>
      <c r="AL22" s="118" t="s">
        <v>70</v>
      </c>
      <c r="AM22" s="127">
        <f>入力シート!$D$7</f>
        <v>0</v>
      </c>
      <c r="AN22" s="127"/>
      <c r="AO22" s="102" t="s">
        <v>10</v>
      </c>
      <c r="AP22" s="127">
        <f>入力シート!$F$7</f>
        <v>0</v>
      </c>
      <c r="AQ22" s="127"/>
      <c r="AR22" s="102" t="s">
        <v>10</v>
      </c>
      <c r="AS22" s="127">
        <f>入力シート!$H$7</f>
        <v>0</v>
      </c>
      <c r="AT22" s="127"/>
      <c r="AU22" s="151" t="s">
        <v>78</v>
      </c>
      <c r="AV22" s="156">
        <f>入力シート!$C$9</f>
        <v>0</v>
      </c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81"/>
      <c r="BJ22" s="187"/>
      <c r="BK22" s="65"/>
      <c r="BL22" s="82">
        <f>入力シート!$D$6</f>
        <v>0</v>
      </c>
      <c r="BM22" s="102" t="s">
        <v>10</v>
      </c>
      <c r="BN22" s="106">
        <f>入力シート!$F$6</f>
        <v>0</v>
      </c>
      <c r="BO22" s="102" t="s">
        <v>10</v>
      </c>
      <c r="BP22" s="106">
        <f>入力シート!$H$6</f>
        <v>0</v>
      </c>
      <c r="BQ22" s="118" t="s">
        <v>70</v>
      </c>
      <c r="BR22" s="127">
        <f>入力シート!$D$7</f>
        <v>0</v>
      </c>
      <c r="BS22" s="127"/>
      <c r="BT22" s="102" t="s">
        <v>10</v>
      </c>
      <c r="BU22" s="127">
        <f>入力シート!$F$7</f>
        <v>0</v>
      </c>
      <c r="BV22" s="127"/>
      <c r="BW22" s="102" t="s">
        <v>10</v>
      </c>
      <c r="BX22" s="127">
        <f>入力シート!$H$7</f>
        <v>0</v>
      </c>
      <c r="BY22" s="127"/>
      <c r="BZ22" s="151" t="s">
        <v>78</v>
      </c>
      <c r="CA22" s="156">
        <f>入力シート!$C$9</f>
        <v>0</v>
      </c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81"/>
      <c r="CO22" s="187"/>
      <c r="CP22" s="208"/>
      <c r="CQ22" s="114"/>
      <c r="CR22" s="114"/>
      <c r="CS22" s="114"/>
      <c r="CT22" s="114"/>
      <c r="CU22" s="114"/>
      <c r="CV22" s="114"/>
      <c r="CW22" s="114"/>
      <c r="CX22" s="114"/>
      <c r="CY22" s="114"/>
      <c r="CZ22" s="114"/>
      <c r="DA22" s="114"/>
      <c r="DB22" s="114"/>
      <c r="DC22" s="114"/>
      <c r="DD22" s="114"/>
      <c r="DE22" s="114"/>
      <c r="DF22" s="114"/>
      <c r="DG22" s="114"/>
      <c r="DH22" s="114"/>
      <c r="DI22" s="114"/>
    </row>
    <row r="23" spans="1:113" ht="9" customHeight="1">
      <c r="A23" s="65"/>
      <c r="B23" s="71" t="s">
        <v>67</v>
      </c>
      <c r="C23" s="95"/>
      <c r="D23" s="95"/>
      <c r="E23" s="95"/>
      <c r="F23" s="95"/>
      <c r="G23" s="119" t="s">
        <v>11</v>
      </c>
      <c r="H23" s="128"/>
      <c r="I23" s="134" t="s">
        <v>72</v>
      </c>
      <c r="J23" s="137"/>
      <c r="K23" s="140" t="s">
        <v>73</v>
      </c>
      <c r="L23" s="137"/>
      <c r="M23" s="134" t="s">
        <v>75</v>
      </c>
      <c r="N23" s="147"/>
      <c r="O23" s="140" t="s">
        <v>76</v>
      </c>
      <c r="P23" s="147"/>
      <c r="Q23" s="157" t="s">
        <v>72</v>
      </c>
      <c r="R23" s="134"/>
      <c r="S23" s="157" t="s">
        <v>73</v>
      </c>
      <c r="T23" s="137"/>
      <c r="U23" s="140" t="s">
        <v>80</v>
      </c>
      <c r="V23" s="147"/>
      <c r="W23" s="157" t="s">
        <v>76</v>
      </c>
      <c r="X23" s="137"/>
      <c r="Y23" s="134" t="s">
        <v>72</v>
      </c>
      <c r="Z23" s="137"/>
      <c r="AA23" s="140" t="s">
        <v>73</v>
      </c>
      <c r="AB23" s="147"/>
      <c r="AC23" s="157" t="s">
        <v>48</v>
      </c>
      <c r="AD23" s="134"/>
      <c r="AE23" s="189"/>
      <c r="AF23" s="65"/>
      <c r="AG23" s="71" t="s">
        <v>67</v>
      </c>
      <c r="AH23" s="95"/>
      <c r="AI23" s="95"/>
      <c r="AJ23" s="95"/>
      <c r="AK23" s="95"/>
      <c r="AL23" s="119" t="s">
        <v>11</v>
      </c>
      <c r="AM23" s="128"/>
      <c r="AN23" s="134" t="s">
        <v>72</v>
      </c>
      <c r="AO23" s="137"/>
      <c r="AP23" s="140" t="s">
        <v>73</v>
      </c>
      <c r="AQ23" s="134"/>
      <c r="AR23" s="134" t="s">
        <v>75</v>
      </c>
      <c r="AS23" s="137"/>
      <c r="AT23" s="140" t="s">
        <v>76</v>
      </c>
      <c r="AU23" s="147"/>
      <c r="AV23" s="157" t="s">
        <v>72</v>
      </c>
      <c r="AW23" s="134"/>
      <c r="AX23" s="134" t="s">
        <v>73</v>
      </c>
      <c r="AY23" s="137"/>
      <c r="AZ23" s="140" t="s">
        <v>80</v>
      </c>
      <c r="BA23" s="147"/>
      <c r="BB23" s="157" t="s">
        <v>76</v>
      </c>
      <c r="BC23" s="134"/>
      <c r="BD23" s="134" t="s">
        <v>72</v>
      </c>
      <c r="BE23" s="137"/>
      <c r="BF23" s="140" t="s">
        <v>73</v>
      </c>
      <c r="BG23" s="147"/>
      <c r="BH23" s="157" t="s">
        <v>48</v>
      </c>
      <c r="BI23" s="134"/>
      <c r="BJ23" s="189"/>
      <c r="BK23" s="65"/>
      <c r="BL23" s="71" t="s">
        <v>67</v>
      </c>
      <c r="BM23" s="95"/>
      <c r="BN23" s="95"/>
      <c r="BO23" s="95"/>
      <c r="BP23" s="95"/>
      <c r="BQ23" s="119" t="s">
        <v>11</v>
      </c>
      <c r="BR23" s="128"/>
      <c r="BS23" s="134" t="s">
        <v>72</v>
      </c>
      <c r="BT23" s="137"/>
      <c r="BU23" s="140" t="s">
        <v>73</v>
      </c>
      <c r="BV23" s="134"/>
      <c r="BW23" s="134" t="s">
        <v>75</v>
      </c>
      <c r="BX23" s="137"/>
      <c r="BY23" s="140" t="s">
        <v>76</v>
      </c>
      <c r="BZ23" s="147"/>
      <c r="CA23" s="157" t="s">
        <v>72</v>
      </c>
      <c r="CB23" s="134"/>
      <c r="CC23" s="134" t="s">
        <v>73</v>
      </c>
      <c r="CD23" s="137"/>
      <c r="CE23" s="140" t="s">
        <v>80</v>
      </c>
      <c r="CF23" s="147"/>
      <c r="CG23" s="157" t="s">
        <v>76</v>
      </c>
      <c r="CH23" s="134"/>
      <c r="CI23" s="134" t="s">
        <v>72</v>
      </c>
      <c r="CJ23" s="137"/>
      <c r="CK23" s="140" t="s">
        <v>73</v>
      </c>
      <c r="CL23" s="147"/>
      <c r="CM23" s="157" t="s">
        <v>48</v>
      </c>
      <c r="CN23" s="134"/>
      <c r="CO23" s="189"/>
      <c r="CP23" s="208"/>
      <c r="CQ23" s="114"/>
      <c r="CR23" s="114"/>
      <c r="CS23" s="114"/>
      <c r="CT23" s="114"/>
      <c r="CU23" s="114"/>
      <c r="CV23" s="114"/>
      <c r="CW23" s="114"/>
      <c r="CX23" s="114"/>
      <c r="CY23" s="114"/>
      <c r="CZ23" s="114"/>
      <c r="DA23" s="114"/>
      <c r="DB23" s="114"/>
      <c r="DC23" s="114"/>
      <c r="DD23" s="114"/>
      <c r="DE23" s="114"/>
      <c r="DF23" s="114"/>
      <c r="DG23" s="114"/>
      <c r="DH23" s="114"/>
      <c r="DI23" s="114"/>
    </row>
    <row r="24" spans="1:113" ht="30" customHeight="1">
      <c r="A24" s="65"/>
      <c r="B24" s="72"/>
      <c r="C24" s="96"/>
      <c r="D24" s="96"/>
      <c r="E24" s="96"/>
      <c r="F24" s="96"/>
      <c r="G24" s="120"/>
      <c r="H24" s="129"/>
      <c r="I24" s="135" t="str">
        <f>MID(TEXT(入力シート!$D10,"??????????0"),1,1)</f>
        <v xml:space="preserve"> </v>
      </c>
      <c r="J24" s="138"/>
      <c r="K24" s="141" t="str">
        <f>MID(TEXT(入力シート!$D10,"??????????0"),2,1)</f>
        <v xml:space="preserve"> </v>
      </c>
      <c r="L24" s="144"/>
      <c r="M24" s="144" t="str">
        <f>MID(TEXT(入力シート!$D10,"??????????0"),3,1)</f>
        <v xml:space="preserve"> </v>
      </c>
      <c r="N24" s="135"/>
      <c r="O24" s="148" t="str">
        <f>MID(TEXT(入力シート!$D10,"??????????0"),4,1)</f>
        <v xml:space="preserve"> </v>
      </c>
      <c r="P24" s="148"/>
      <c r="Q24" s="158" t="str">
        <f>MID(TEXT(入力シート!$D10,"??????????0"),5,1)</f>
        <v xml:space="preserve"> </v>
      </c>
      <c r="R24" s="141"/>
      <c r="S24" s="158" t="str">
        <f>MID(TEXT(入力シート!$D10,"??????????0"),6,1)</f>
        <v xml:space="preserve"> </v>
      </c>
      <c r="T24" s="141"/>
      <c r="U24" s="148" t="str">
        <f>MID(TEXT(入力シート!$D10,"??????????0"),7,1)</f>
        <v xml:space="preserve"> </v>
      </c>
      <c r="V24" s="141"/>
      <c r="W24" s="148" t="str">
        <f>MID(TEXT(入力シート!$D10,"??????????0"),8,1)</f>
        <v xml:space="preserve"> </v>
      </c>
      <c r="X24" s="138"/>
      <c r="Y24" s="135" t="str">
        <f>MID(TEXT(入力シート!$D10,"??????????0"),9,1)</f>
        <v xml:space="preserve"> </v>
      </c>
      <c r="Z24" s="141"/>
      <c r="AA24" s="148" t="str">
        <f>MID(TEXT(入力シート!$D10,"??????????0"),10,1)</f>
        <v xml:space="preserve"> </v>
      </c>
      <c r="AB24" s="141"/>
      <c r="AC24" s="148" t="str">
        <f>MID(TEXT(入力シート!$D10,"???????????"),11,1)</f>
        <v xml:space="preserve"> </v>
      </c>
      <c r="AD24" s="141"/>
      <c r="AE24" s="189"/>
      <c r="AF24" s="65"/>
      <c r="AG24" s="72"/>
      <c r="AH24" s="96"/>
      <c r="AI24" s="96"/>
      <c r="AJ24" s="96"/>
      <c r="AK24" s="96"/>
      <c r="AL24" s="120"/>
      <c r="AM24" s="129"/>
      <c r="AN24" s="135" t="str">
        <f>MID(TEXT(入力シート!$D10,"??????????0"),1,1)</f>
        <v xml:space="preserve"> </v>
      </c>
      <c r="AO24" s="138"/>
      <c r="AP24" s="141" t="str">
        <f>MID(TEXT(入力シート!$D10,"??????????0"),2,1)</f>
        <v xml:space="preserve"> </v>
      </c>
      <c r="AQ24" s="144"/>
      <c r="AR24" s="144" t="str">
        <f>MID(TEXT(入力シート!$D10,"??????????0"),3,1)</f>
        <v xml:space="preserve"> </v>
      </c>
      <c r="AS24" s="135"/>
      <c r="AT24" s="148" t="str">
        <f>MID(TEXT(入力シート!$D10,"??????????0"),4,1)</f>
        <v xml:space="preserve"> </v>
      </c>
      <c r="AU24" s="148"/>
      <c r="AV24" s="158" t="str">
        <f>MID(TEXT(入力シート!$D10,"??????????0"),5,1)</f>
        <v xml:space="preserve"> </v>
      </c>
      <c r="AW24" s="141"/>
      <c r="AX24" s="158" t="str">
        <f>MID(TEXT(入力シート!$D10,"??????????0"),6,1)</f>
        <v xml:space="preserve"> </v>
      </c>
      <c r="AY24" s="141"/>
      <c r="AZ24" s="148" t="str">
        <f>MID(TEXT(入力シート!$D10,"??????????0"),7,1)</f>
        <v xml:space="preserve"> </v>
      </c>
      <c r="BA24" s="141"/>
      <c r="BB24" s="148" t="str">
        <f>MID(TEXT(入力シート!$D10,"??????????0"),8,1)</f>
        <v xml:space="preserve"> </v>
      </c>
      <c r="BC24" s="138"/>
      <c r="BD24" s="135" t="str">
        <f>MID(TEXT(入力シート!$D10,"??????????0"),9,1)</f>
        <v xml:space="preserve"> </v>
      </c>
      <c r="BE24" s="141"/>
      <c r="BF24" s="148" t="str">
        <f>MID(TEXT(入力シート!$D10,"??????????0"),10,1)</f>
        <v xml:space="preserve"> </v>
      </c>
      <c r="BG24" s="141"/>
      <c r="BH24" s="148" t="str">
        <f>MID(TEXT(入力シート!$D10,"???????????"),11,1)</f>
        <v xml:space="preserve"> </v>
      </c>
      <c r="BI24" s="141"/>
      <c r="BJ24" s="189"/>
      <c r="BK24" s="65"/>
      <c r="BL24" s="72"/>
      <c r="BM24" s="96"/>
      <c r="BN24" s="96"/>
      <c r="BO24" s="96"/>
      <c r="BP24" s="96"/>
      <c r="BQ24" s="120"/>
      <c r="BR24" s="129"/>
      <c r="BS24" s="135" t="str">
        <f>MID(TEXT(入力シート!$D10,"??????????0"),1,1)</f>
        <v xml:space="preserve"> </v>
      </c>
      <c r="BT24" s="138"/>
      <c r="BU24" s="141" t="str">
        <f>MID(TEXT(入力シート!$D10,"??????????0"),2,1)</f>
        <v xml:space="preserve"> </v>
      </c>
      <c r="BV24" s="144"/>
      <c r="BW24" s="144" t="str">
        <f>MID(TEXT(入力シート!$D10,"??????????0"),3,1)</f>
        <v xml:space="preserve"> </v>
      </c>
      <c r="BX24" s="135"/>
      <c r="BY24" s="148" t="str">
        <f>MID(TEXT(入力シート!$D10,"??????????0"),4,1)</f>
        <v xml:space="preserve"> </v>
      </c>
      <c r="BZ24" s="148"/>
      <c r="CA24" s="158" t="str">
        <f>MID(TEXT(入力シート!$D10,"??????????0"),5,1)</f>
        <v xml:space="preserve"> </v>
      </c>
      <c r="CB24" s="141"/>
      <c r="CC24" s="158" t="str">
        <f>MID(TEXT(入力シート!$D10,"??????????0"),6,1)</f>
        <v xml:space="preserve"> </v>
      </c>
      <c r="CD24" s="141"/>
      <c r="CE24" s="148" t="str">
        <f>MID(TEXT(入力シート!$D10,"??????????0"),7,1)</f>
        <v xml:space="preserve"> </v>
      </c>
      <c r="CF24" s="141"/>
      <c r="CG24" s="148" t="str">
        <f>MID(TEXT(入力シート!$D10,"??????????0"),8,1)</f>
        <v xml:space="preserve"> </v>
      </c>
      <c r="CH24" s="138"/>
      <c r="CI24" s="135" t="str">
        <f>MID(TEXT(入力シート!$D10,"??????????0"),9,1)</f>
        <v xml:space="preserve"> </v>
      </c>
      <c r="CJ24" s="141"/>
      <c r="CK24" s="148" t="str">
        <f>MID(TEXT(入力シート!$D10,"??????????0"),10,1)</f>
        <v xml:space="preserve"> </v>
      </c>
      <c r="CL24" s="141"/>
      <c r="CM24" s="148" t="str">
        <f>MID(TEXT(入力シート!$D10,"???????????"),11,1)</f>
        <v xml:space="preserve"> </v>
      </c>
      <c r="CN24" s="141"/>
      <c r="CO24" s="189"/>
      <c r="CP24" s="208"/>
      <c r="CQ24" s="114"/>
      <c r="CR24" s="114"/>
      <c r="CS24" s="114"/>
      <c r="CT24" s="114"/>
      <c r="CU24" s="114"/>
      <c r="CV24" s="114"/>
      <c r="CW24" s="114"/>
      <c r="CX24" s="114"/>
      <c r="CY24" s="114"/>
      <c r="CZ24" s="114"/>
      <c r="DA24" s="114"/>
      <c r="DB24" s="114"/>
      <c r="DC24" s="114"/>
      <c r="DD24" s="114"/>
      <c r="DE24" s="114"/>
      <c r="DF24" s="114"/>
      <c r="DG24" s="114"/>
      <c r="DH24" s="114"/>
      <c r="DI24" s="114"/>
    </row>
    <row r="25" spans="1:113" ht="24" customHeight="1">
      <c r="A25" s="65"/>
      <c r="B25" s="83" t="s">
        <v>36</v>
      </c>
      <c r="C25" s="83"/>
      <c r="D25" s="83"/>
      <c r="E25" s="83"/>
      <c r="F25" s="83"/>
      <c r="G25" s="121" t="s">
        <v>43</v>
      </c>
      <c r="H25" s="130"/>
      <c r="I25" s="135" t="str">
        <f>MID(TEXT(入力シート!$D11,"??????????0"),1,1)</f>
        <v xml:space="preserve"> </v>
      </c>
      <c r="J25" s="138"/>
      <c r="K25" s="141" t="str">
        <f>MID(TEXT(入力シート!$D11,"??????????0"),2,1)</f>
        <v xml:space="preserve"> </v>
      </c>
      <c r="L25" s="144"/>
      <c r="M25" s="144" t="str">
        <f>MID(TEXT(入力シート!$D11,"??????????0"),3,1)</f>
        <v xml:space="preserve"> </v>
      </c>
      <c r="N25" s="135"/>
      <c r="O25" s="148" t="str">
        <f>MID(TEXT(入力シート!$D11,"??????????0"),4,1)</f>
        <v xml:space="preserve"> </v>
      </c>
      <c r="P25" s="141"/>
      <c r="Q25" s="148" t="str">
        <f>MID(TEXT(入力シート!$D11,"??????????0"),5,1)</f>
        <v xml:space="preserve"> </v>
      </c>
      <c r="R25" s="141"/>
      <c r="S25" s="158" t="str">
        <f>MID(TEXT(入力シート!$D11,"??????????0"),6,1)</f>
        <v xml:space="preserve"> </v>
      </c>
      <c r="T25" s="141"/>
      <c r="U25" s="148" t="str">
        <f>MID(TEXT(入力シート!$D11,"??????????0"),7,1)</f>
        <v xml:space="preserve"> </v>
      </c>
      <c r="V25" s="141"/>
      <c r="W25" s="148" t="str">
        <f>MID(TEXT(入力シート!$D11,"??????????0"),8,1)</f>
        <v xml:space="preserve"> </v>
      </c>
      <c r="X25" s="138"/>
      <c r="Y25" s="135" t="str">
        <f>MID(TEXT(入力シート!$D11,"??????????0"),9,1)</f>
        <v xml:space="preserve"> </v>
      </c>
      <c r="Z25" s="141"/>
      <c r="AA25" s="148" t="str">
        <f>MID(TEXT(入力シート!$D11,"??????????0"),10,1)</f>
        <v xml:space="preserve"> </v>
      </c>
      <c r="AB25" s="141"/>
      <c r="AC25" s="148" t="str">
        <f>MID(TEXT(入力シート!$D11,"???????????"),11,1)</f>
        <v xml:space="preserve"> </v>
      </c>
      <c r="AD25" s="141"/>
      <c r="AE25" s="187"/>
      <c r="AF25" s="65"/>
      <c r="AG25" s="83" t="s">
        <v>36</v>
      </c>
      <c r="AH25" s="83"/>
      <c r="AI25" s="83"/>
      <c r="AJ25" s="83"/>
      <c r="AK25" s="83"/>
      <c r="AL25" s="121" t="s">
        <v>43</v>
      </c>
      <c r="AM25" s="194"/>
      <c r="AN25" s="135" t="str">
        <f>MID(TEXT(入力シート!$D11,"??????????0"),1,1)</f>
        <v xml:space="preserve"> </v>
      </c>
      <c r="AO25" s="138"/>
      <c r="AP25" s="141" t="str">
        <f>MID(TEXT(入力シート!$D11,"??????????0"),2,1)</f>
        <v xml:space="preserve"> </v>
      </c>
      <c r="AQ25" s="144"/>
      <c r="AR25" s="144" t="str">
        <f>MID(TEXT(入力シート!$D11,"??????????0"),3,1)</f>
        <v xml:space="preserve"> </v>
      </c>
      <c r="AS25" s="135"/>
      <c r="AT25" s="148" t="str">
        <f>MID(TEXT(入力シート!$D11,"??????????0"),4,1)</f>
        <v xml:space="preserve"> </v>
      </c>
      <c r="AU25" s="141"/>
      <c r="AV25" s="148" t="str">
        <f>MID(TEXT(入力シート!$D11,"??????????0"),5,1)</f>
        <v xml:space="preserve"> </v>
      </c>
      <c r="AW25" s="141"/>
      <c r="AX25" s="158" t="str">
        <f>MID(TEXT(入力シート!$D11,"??????????0"),6,1)</f>
        <v xml:space="preserve"> </v>
      </c>
      <c r="AY25" s="141"/>
      <c r="AZ25" s="148" t="str">
        <f>MID(TEXT(入力シート!$D11,"??????????0"),7,1)</f>
        <v xml:space="preserve"> </v>
      </c>
      <c r="BA25" s="141"/>
      <c r="BB25" s="148" t="str">
        <f>MID(TEXT(入力シート!$D11,"??????????0"),8,1)</f>
        <v xml:space="preserve"> </v>
      </c>
      <c r="BC25" s="138"/>
      <c r="BD25" s="135" t="str">
        <f>MID(TEXT(入力シート!$D11,"??????????0"),9,1)</f>
        <v xml:space="preserve"> </v>
      </c>
      <c r="BE25" s="141"/>
      <c r="BF25" s="148" t="str">
        <f>MID(TEXT(入力シート!$D11,"??????????0"),10,1)</f>
        <v xml:space="preserve"> </v>
      </c>
      <c r="BG25" s="141"/>
      <c r="BH25" s="148" t="str">
        <f>MID(TEXT(入力シート!$D11,"???????????"),11,1)</f>
        <v xml:space="preserve"> </v>
      </c>
      <c r="BI25" s="141"/>
      <c r="BJ25" s="187"/>
      <c r="BK25" s="65"/>
      <c r="BL25" s="83" t="s">
        <v>36</v>
      </c>
      <c r="BM25" s="83"/>
      <c r="BN25" s="83"/>
      <c r="BO25" s="83"/>
      <c r="BP25" s="83"/>
      <c r="BQ25" s="121" t="s">
        <v>43</v>
      </c>
      <c r="BR25" s="194"/>
      <c r="BS25" s="135" t="str">
        <f>MID(TEXT(入力シート!$D11,"??????????0"),1,1)</f>
        <v xml:space="preserve"> </v>
      </c>
      <c r="BT25" s="138"/>
      <c r="BU25" s="141" t="str">
        <f>MID(TEXT(入力シート!$D11,"??????????0"),2,1)</f>
        <v xml:space="preserve"> </v>
      </c>
      <c r="BV25" s="144"/>
      <c r="BW25" s="144" t="str">
        <f>MID(TEXT(入力シート!$D11,"??????????0"),3,1)</f>
        <v xml:space="preserve"> </v>
      </c>
      <c r="BX25" s="135"/>
      <c r="BY25" s="148" t="str">
        <f>MID(TEXT(入力シート!$D11,"??????????0"),4,1)</f>
        <v xml:space="preserve"> </v>
      </c>
      <c r="BZ25" s="141"/>
      <c r="CA25" s="148" t="str">
        <f>MID(TEXT(入力シート!$D11,"??????????0"),5,1)</f>
        <v xml:space="preserve"> </v>
      </c>
      <c r="CB25" s="141"/>
      <c r="CC25" s="158" t="str">
        <f>MID(TEXT(入力シート!$D11,"??????????0"),6,1)</f>
        <v xml:space="preserve"> </v>
      </c>
      <c r="CD25" s="141"/>
      <c r="CE25" s="148" t="str">
        <f>MID(TEXT(入力シート!$D11,"??????????0"),7,1)</f>
        <v xml:space="preserve"> </v>
      </c>
      <c r="CF25" s="141"/>
      <c r="CG25" s="148" t="str">
        <f>MID(TEXT(入力シート!$D11,"??????????0"),8,1)</f>
        <v xml:space="preserve"> </v>
      </c>
      <c r="CH25" s="138"/>
      <c r="CI25" s="135" t="str">
        <f>MID(TEXT(入力シート!$D11,"??????????0"),9,1)</f>
        <v xml:space="preserve"> </v>
      </c>
      <c r="CJ25" s="141"/>
      <c r="CK25" s="148" t="str">
        <f>MID(TEXT(入力シート!$D11,"??????????0"),10,1)</f>
        <v xml:space="preserve"> </v>
      </c>
      <c r="CL25" s="141"/>
      <c r="CM25" s="148" t="str">
        <f>MID(TEXT(入力シート!$D11,"???????????"),11,1)</f>
        <v xml:space="preserve"> </v>
      </c>
      <c r="CN25" s="141"/>
      <c r="CO25" s="187"/>
      <c r="CP25" s="208"/>
    </row>
    <row r="26" spans="1:113" ht="24" customHeight="1">
      <c r="A26" s="65"/>
      <c r="B26" s="83" t="s">
        <v>65</v>
      </c>
      <c r="C26" s="83"/>
      <c r="D26" s="83"/>
      <c r="E26" s="83"/>
      <c r="F26" s="83"/>
      <c r="G26" s="121" t="s">
        <v>22</v>
      </c>
      <c r="H26" s="130"/>
      <c r="I26" s="135" t="str">
        <f>MID(TEXT(入力シート!$D12,"??????????0"),1,1)</f>
        <v xml:space="preserve"> </v>
      </c>
      <c r="J26" s="138"/>
      <c r="K26" s="141" t="str">
        <f>MID(TEXT(入力シート!$D12,"??????????0"),2,1)</f>
        <v xml:space="preserve"> </v>
      </c>
      <c r="L26" s="144"/>
      <c r="M26" s="144" t="str">
        <f>MID(TEXT(入力シート!$D12,"??????????0"),3,1)</f>
        <v xml:space="preserve"> </v>
      </c>
      <c r="N26" s="135"/>
      <c r="O26" s="148" t="str">
        <f>MID(TEXT(入力シート!$D12,"??????????0"),4,1)</f>
        <v xml:space="preserve"> </v>
      </c>
      <c r="P26" s="141"/>
      <c r="Q26" s="148" t="str">
        <f>MID(TEXT(入力シート!$D12,"??????????0"),5,1)</f>
        <v xml:space="preserve"> </v>
      </c>
      <c r="R26" s="141"/>
      <c r="S26" s="158" t="str">
        <f>MID(TEXT(入力シート!$D12,"??????????0"),6,1)</f>
        <v xml:space="preserve"> </v>
      </c>
      <c r="T26" s="141"/>
      <c r="U26" s="148" t="str">
        <f>MID(TEXT(入力シート!$D12,"??????????0"),7,1)</f>
        <v xml:space="preserve"> </v>
      </c>
      <c r="V26" s="141"/>
      <c r="W26" s="148" t="str">
        <f>MID(TEXT(入力シート!$D12,"??????????0"),8,1)</f>
        <v xml:space="preserve"> </v>
      </c>
      <c r="X26" s="138"/>
      <c r="Y26" s="135" t="str">
        <f>MID(TEXT(入力シート!$D12,"??????????0"),9,1)</f>
        <v xml:space="preserve"> </v>
      </c>
      <c r="Z26" s="141"/>
      <c r="AA26" s="148" t="str">
        <f>MID(TEXT(入力シート!$D12,"??????????0"),10,1)</f>
        <v xml:space="preserve"> </v>
      </c>
      <c r="AB26" s="141"/>
      <c r="AC26" s="148" t="str">
        <f>MID(TEXT(入力シート!$D12,"???????????"),11,1)</f>
        <v xml:space="preserve"> </v>
      </c>
      <c r="AD26" s="141"/>
      <c r="AE26" s="187"/>
      <c r="AF26" s="65"/>
      <c r="AG26" s="83" t="s">
        <v>65</v>
      </c>
      <c r="AH26" s="83"/>
      <c r="AI26" s="83"/>
      <c r="AJ26" s="83"/>
      <c r="AK26" s="83"/>
      <c r="AL26" s="121" t="s">
        <v>22</v>
      </c>
      <c r="AM26" s="194"/>
      <c r="AN26" s="135" t="str">
        <f>MID(TEXT(入力シート!$D12,"??????????0"),1,1)</f>
        <v xml:space="preserve"> </v>
      </c>
      <c r="AO26" s="138"/>
      <c r="AP26" s="141" t="str">
        <f>MID(TEXT(入力シート!$D12,"??????????0"),2,1)</f>
        <v xml:space="preserve"> </v>
      </c>
      <c r="AQ26" s="144"/>
      <c r="AR26" s="144" t="str">
        <f>MID(TEXT(入力シート!$D12,"??????????0"),3,1)</f>
        <v xml:space="preserve"> </v>
      </c>
      <c r="AS26" s="135"/>
      <c r="AT26" s="148" t="str">
        <f>MID(TEXT(入力シート!$D12,"??????????0"),4,1)</f>
        <v xml:space="preserve"> </v>
      </c>
      <c r="AU26" s="141"/>
      <c r="AV26" s="148" t="str">
        <f>MID(TEXT(入力シート!$D12,"??????????0"),5,1)</f>
        <v xml:space="preserve"> </v>
      </c>
      <c r="AW26" s="141"/>
      <c r="AX26" s="158" t="str">
        <f>MID(TEXT(入力シート!$D12,"??????????0"),6,1)</f>
        <v xml:space="preserve"> </v>
      </c>
      <c r="AY26" s="141"/>
      <c r="AZ26" s="148" t="str">
        <f>MID(TEXT(入力シート!$D12,"??????????0"),7,1)</f>
        <v xml:space="preserve"> </v>
      </c>
      <c r="BA26" s="141"/>
      <c r="BB26" s="148" t="str">
        <f>MID(TEXT(入力シート!$D12,"??????????0"),8,1)</f>
        <v xml:space="preserve"> </v>
      </c>
      <c r="BC26" s="138"/>
      <c r="BD26" s="135" t="str">
        <f>MID(TEXT(入力シート!$D12,"??????????0"),9,1)</f>
        <v xml:space="preserve"> </v>
      </c>
      <c r="BE26" s="141"/>
      <c r="BF26" s="148" t="str">
        <f>MID(TEXT(入力シート!$D12,"??????????0"),10,1)</f>
        <v xml:space="preserve"> </v>
      </c>
      <c r="BG26" s="141"/>
      <c r="BH26" s="148" t="str">
        <f>MID(TEXT(入力シート!$D12,"???????????"),11,1)</f>
        <v xml:space="preserve"> </v>
      </c>
      <c r="BI26" s="141"/>
      <c r="BJ26" s="187"/>
      <c r="BK26" s="65"/>
      <c r="BL26" s="83" t="s">
        <v>65</v>
      </c>
      <c r="BM26" s="83"/>
      <c r="BN26" s="83"/>
      <c r="BO26" s="83"/>
      <c r="BP26" s="83"/>
      <c r="BQ26" s="121" t="s">
        <v>22</v>
      </c>
      <c r="BR26" s="194"/>
      <c r="BS26" s="135" t="str">
        <f>MID(TEXT(入力シート!$D12,"??????????0"),1,1)</f>
        <v xml:space="preserve"> </v>
      </c>
      <c r="BT26" s="138"/>
      <c r="BU26" s="141" t="str">
        <f>MID(TEXT(入力シート!$D12,"??????????0"),2,1)</f>
        <v xml:space="preserve"> </v>
      </c>
      <c r="BV26" s="144"/>
      <c r="BW26" s="144" t="str">
        <f>MID(TEXT(入力シート!$D12,"??????????0"),3,1)</f>
        <v xml:space="preserve"> </v>
      </c>
      <c r="BX26" s="135"/>
      <c r="BY26" s="148" t="str">
        <f>MID(TEXT(入力シート!$D12,"??????????0"),4,1)</f>
        <v xml:space="preserve"> </v>
      </c>
      <c r="BZ26" s="141"/>
      <c r="CA26" s="148" t="str">
        <f>MID(TEXT(入力シート!$D12,"??????????0"),5,1)</f>
        <v xml:space="preserve"> </v>
      </c>
      <c r="CB26" s="141"/>
      <c r="CC26" s="158" t="str">
        <f>MID(TEXT(入力シート!$D12,"??????????0"),6,1)</f>
        <v xml:space="preserve"> </v>
      </c>
      <c r="CD26" s="141"/>
      <c r="CE26" s="148" t="str">
        <f>MID(TEXT(入力シート!$D12,"??????????0"),7,1)</f>
        <v xml:space="preserve"> </v>
      </c>
      <c r="CF26" s="141"/>
      <c r="CG26" s="148" t="str">
        <f>MID(TEXT(入力シート!$D12,"??????????0"),8,1)</f>
        <v xml:space="preserve"> </v>
      </c>
      <c r="CH26" s="138"/>
      <c r="CI26" s="135" t="str">
        <f>MID(TEXT(入力シート!$D12,"??????????0"),9,1)</f>
        <v xml:space="preserve"> </v>
      </c>
      <c r="CJ26" s="141"/>
      <c r="CK26" s="148" t="str">
        <f>MID(TEXT(入力シート!$D12,"??????????0"),10,1)</f>
        <v xml:space="preserve"> </v>
      </c>
      <c r="CL26" s="141"/>
      <c r="CM26" s="148" t="str">
        <f>MID(TEXT(入力シート!$D12,"???????????"),11,1)</f>
        <v xml:space="preserve"> </v>
      </c>
      <c r="CN26" s="141"/>
      <c r="CO26" s="187"/>
      <c r="CP26" s="208"/>
    </row>
    <row r="27" spans="1:113" ht="24" customHeight="1">
      <c r="A27" s="65"/>
      <c r="B27" s="84" t="s">
        <v>39</v>
      </c>
      <c r="C27" s="84"/>
      <c r="D27" s="84"/>
      <c r="E27" s="84"/>
      <c r="F27" s="84"/>
      <c r="G27" s="122" t="s">
        <v>31</v>
      </c>
      <c r="H27" s="131"/>
      <c r="I27" s="135" t="str">
        <f>MID(TEXT(入力シート!$D13,"??????????0"),1,1)</f>
        <v xml:space="preserve"> </v>
      </c>
      <c r="J27" s="138"/>
      <c r="K27" s="141" t="str">
        <f>MID(TEXT(入力シート!$D13,"??????????0"),2,1)</f>
        <v xml:space="preserve"> </v>
      </c>
      <c r="L27" s="144"/>
      <c r="M27" s="144" t="str">
        <f>MID(TEXT(入力シート!$D13,"??????????0"),3,1)</f>
        <v xml:space="preserve"> </v>
      </c>
      <c r="N27" s="135"/>
      <c r="O27" s="148" t="str">
        <f>MID(TEXT(入力シート!$D13,"??????????0"),4,1)</f>
        <v xml:space="preserve"> </v>
      </c>
      <c r="P27" s="148"/>
      <c r="Q27" s="158" t="str">
        <f>MID(TEXT(入力シート!$D13,"??????????0"),5,1)</f>
        <v xml:space="preserve"> </v>
      </c>
      <c r="R27" s="141"/>
      <c r="S27" s="158" t="str">
        <f>MID(TEXT(入力シート!$D13,"??????????0"),6,1)</f>
        <v xml:space="preserve"> </v>
      </c>
      <c r="T27" s="141"/>
      <c r="U27" s="148" t="str">
        <f>MID(TEXT(入力シート!$D13,"??????????0"),7,1)</f>
        <v xml:space="preserve"> </v>
      </c>
      <c r="V27" s="141"/>
      <c r="W27" s="148" t="str">
        <f>MID(TEXT(入力シート!$D13,"??????????0"),8,1)</f>
        <v xml:space="preserve"> </v>
      </c>
      <c r="X27" s="138"/>
      <c r="Y27" s="135" t="str">
        <f>MID(TEXT(入力シート!$D13,"??????????0"),9,1)</f>
        <v xml:space="preserve"> </v>
      </c>
      <c r="Z27" s="141"/>
      <c r="AA27" s="148" t="str">
        <f>MID(TEXT(入力シート!$D13,"??????????0"),10,1)</f>
        <v xml:space="preserve"> </v>
      </c>
      <c r="AB27" s="141"/>
      <c r="AC27" s="148" t="str">
        <f>MID(TEXT(入力シート!$D13,"???????????"),11,1)</f>
        <v xml:space="preserve"> </v>
      </c>
      <c r="AD27" s="141"/>
      <c r="AE27" s="187"/>
      <c r="AF27" s="65"/>
      <c r="AG27" s="84" t="s">
        <v>39</v>
      </c>
      <c r="AH27" s="84"/>
      <c r="AI27" s="84"/>
      <c r="AJ27" s="84"/>
      <c r="AK27" s="84"/>
      <c r="AL27" s="122" t="s">
        <v>31</v>
      </c>
      <c r="AM27" s="195"/>
      <c r="AN27" s="135" t="str">
        <f>MID(TEXT(入力シート!$D13,"??????????0"),1,1)</f>
        <v xml:space="preserve"> </v>
      </c>
      <c r="AO27" s="138"/>
      <c r="AP27" s="141" t="str">
        <f>MID(TEXT(入力シート!$D13,"??????????0"),2,1)</f>
        <v xml:space="preserve"> </v>
      </c>
      <c r="AQ27" s="144"/>
      <c r="AR27" s="144" t="str">
        <f>MID(TEXT(入力シート!$D13,"??????????0"),3,1)</f>
        <v xml:space="preserve"> </v>
      </c>
      <c r="AS27" s="135"/>
      <c r="AT27" s="148" t="str">
        <f>MID(TEXT(入力シート!$D13,"??????????0"),4,1)</f>
        <v xml:space="preserve"> </v>
      </c>
      <c r="AU27" s="148"/>
      <c r="AV27" s="158" t="str">
        <f>MID(TEXT(入力シート!$D13,"??????????0"),5,1)</f>
        <v xml:space="preserve"> </v>
      </c>
      <c r="AW27" s="141"/>
      <c r="AX27" s="158" t="str">
        <f>MID(TEXT(入力シート!$D13,"??????????0"),6,1)</f>
        <v xml:space="preserve"> </v>
      </c>
      <c r="AY27" s="141"/>
      <c r="AZ27" s="148" t="str">
        <f>MID(TEXT(入力シート!$D13,"??????????0"),7,1)</f>
        <v xml:space="preserve"> </v>
      </c>
      <c r="BA27" s="141"/>
      <c r="BB27" s="148" t="str">
        <f>MID(TEXT(入力シート!$D13,"??????????0"),8,1)</f>
        <v xml:space="preserve"> </v>
      </c>
      <c r="BC27" s="138"/>
      <c r="BD27" s="135" t="str">
        <f>MID(TEXT(入力シート!$D13,"??????????0"),9,1)</f>
        <v xml:space="preserve"> </v>
      </c>
      <c r="BE27" s="141"/>
      <c r="BF27" s="148" t="str">
        <f>MID(TEXT(入力シート!$D13,"??????????0"),10,1)</f>
        <v xml:space="preserve"> </v>
      </c>
      <c r="BG27" s="141"/>
      <c r="BH27" s="148" t="str">
        <f>MID(TEXT(入力シート!$D13,"???????????"),11,1)</f>
        <v xml:space="preserve"> </v>
      </c>
      <c r="BI27" s="141"/>
      <c r="BJ27" s="187"/>
      <c r="BK27" s="65"/>
      <c r="BL27" s="84" t="s">
        <v>39</v>
      </c>
      <c r="BM27" s="84"/>
      <c r="BN27" s="84"/>
      <c r="BO27" s="84"/>
      <c r="BP27" s="84"/>
      <c r="BQ27" s="122" t="s">
        <v>31</v>
      </c>
      <c r="BR27" s="195"/>
      <c r="BS27" s="135" t="str">
        <f>MID(TEXT(入力シート!$D13,"??????????0"),1,1)</f>
        <v xml:space="preserve"> </v>
      </c>
      <c r="BT27" s="138"/>
      <c r="BU27" s="141" t="str">
        <f>MID(TEXT(入力シート!$D13,"??????????0"),2,1)</f>
        <v xml:space="preserve"> </v>
      </c>
      <c r="BV27" s="144"/>
      <c r="BW27" s="144" t="str">
        <f>MID(TEXT(入力シート!$D13,"??????????0"),3,1)</f>
        <v xml:space="preserve"> </v>
      </c>
      <c r="BX27" s="135"/>
      <c r="BY27" s="148" t="str">
        <f>MID(TEXT(入力シート!$D13,"??????????0"),4,1)</f>
        <v xml:space="preserve"> </v>
      </c>
      <c r="BZ27" s="148"/>
      <c r="CA27" s="158" t="str">
        <f>MID(TEXT(入力シート!$D13,"??????????0"),5,1)</f>
        <v xml:space="preserve"> </v>
      </c>
      <c r="CB27" s="141"/>
      <c r="CC27" s="158" t="str">
        <f>MID(TEXT(入力シート!$D13,"??????????0"),6,1)</f>
        <v xml:space="preserve"> </v>
      </c>
      <c r="CD27" s="141"/>
      <c r="CE27" s="148" t="str">
        <f>MID(TEXT(入力シート!$D13,"??????????0"),7,1)</f>
        <v xml:space="preserve"> </v>
      </c>
      <c r="CF27" s="141"/>
      <c r="CG27" s="148" t="str">
        <f>MID(TEXT(入力シート!$D13,"??????????0"),8,1)</f>
        <v xml:space="preserve"> </v>
      </c>
      <c r="CH27" s="138"/>
      <c r="CI27" s="135" t="str">
        <f>MID(TEXT(入力シート!$D13,"??????????0"),9,1)</f>
        <v xml:space="preserve"> </v>
      </c>
      <c r="CJ27" s="141"/>
      <c r="CK27" s="148" t="str">
        <f>MID(TEXT(入力シート!$D13,"??????????0"),10,1)</f>
        <v xml:space="preserve"> </v>
      </c>
      <c r="CL27" s="141"/>
      <c r="CM27" s="148" t="str">
        <f>MID(TEXT(入力シート!$D13,"???????????"),11,1)</f>
        <v xml:space="preserve"> </v>
      </c>
      <c r="CN27" s="141"/>
      <c r="CO27" s="187"/>
      <c r="CP27" s="208"/>
    </row>
    <row r="28" spans="1:113" ht="27.95" customHeight="1">
      <c r="A28" s="65"/>
      <c r="B28" s="85" t="s">
        <v>21</v>
      </c>
      <c r="C28" s="103"/>
      <c r="D28" s="103"/>
      <c r="E28" s="103"/>
      <c r="F28" s="103"/>
      <c r="G28" s="123" t="s">
        <v>40</v>
      </c>
      <c r="H28" s="132"/>
      <c r="I28" s="136" t="str">
        <f>MID(TEXT(入力シート!$D14,"??????????0"),1,1)</f>
        <v xml:space="preserve"> </v>
      </c>
      <c r="J28" s="139"/>
      <c r="K28" s="142" t="str">
        <f>MID(TEXT(入力シート!$D14,"??????????0"),2,1)</f>
        <v xml:space="preserve"> </v>
      </c>
      <c r="L28" s="145"/>
      <c r="M28" s="145" t="str">
        <f>MID(TEXT(入力シート!$D14,"??????????0"),3,1)</f>
        <v xml:space="preserve"> </v>
      </c>
      <c r="N28" s="136"/>
      <c r="O28" s="149" t="str">
        <f>MID(TEXT(入力シート!$D14,"??????????0"),4,1)</f>
        <v xml:space="preserve"> </v>
      </c>
      <c r="P28" s="142"/>
      <c r="Q28" s="149" t="str">
        <f>MID(TEXT(入力シート!$D14,"??????????0"),5,1)</f>
        <v xml:space="preserve"> </v>
      </c>
      <c r="R28" s="142"/>
      <c r="S28" s="168" t="str">
        <f>MID(TEXT(入力シート!$D14,"??????????0"),6,1)</f>
        <v xml:space="preserve"> </v>
      </c>
      <c r="T28" s="142"/>
      <c r="U28" s="149" t="str">
        <f>MID(TEXT(入力シート!$D14,"??????????0"),7,1)</f>
        <v xml:space="preserve"> </v>
      </c>
      <c r="V28" s="142"/>
      <c r="W28" s="149" t="str">
        <f>MID(TEXT(入力シート!$D14,"??????????0"),8,1)</f>
        <v xml:space="preserve"> </v>
      </c>
      <c r="X28" s="139"/>
      <c r="Y28" s="136" t="str">
        <f>MID(TEXT(入力シート!$D14,"??????????0"),9,1)</f>
        <v xml:space="preserve"> </v>
      </c>
      <c r="Z28" s="142"/>
      <c r="AA28" s="149" t="str">
        <f>MID(TEXT(入力シート!$D14,"??????????0"),10,1)</f>
        <v xml:space="preserve"> </v>
      </c>
      <c r="AB28" s="142"/>
      <c r="AC28" s="149" t="str">
        <f>MID(TEXT(入力シート!$D14,"???????????"),11,1)</f>
        <v xml:space="preserve"> </v>
      </c>
      <c r="AD28" s="182"/>
      <c r="AE28" s="187"/>
      <c r="AF28" s="65"/>
      <c r="AG28" s="85" t="s">
        <v>21</v>
      </c>
      <c r="AH28" s="103"/>
      <c r="AI28" s="103"/>
      <c r="AJ28" s="103"/>
      <c r="AK28" s="103"/>
      <c r="AL28" s="123" t="s">
        <v>40</v>
      </c>
      <c r="AM28" s="196"/>
      <c r="AN28" s="136" t="str">
        <f>MID(TEXT(入力シート!$D14,"??????????0"),1,1)</f>
        <v xml:space="preserve"> </v>
      </c>
      <c r="AO28" s="139"/>
      <c r="AP28" s="142" t="str">
        <f>MID(TEXT(入力シート!$D14,"??????????0"),2,1)</f>
        <v xml:space="preserve"> </v>
      </c>
      <c r="AQ28" s="145"/>
      <c r="AR28" s="145" t="str">
        <f>MID(TEXT(入力シート!$D14,"??????????0"),3,1)</f>
        <v xml:space="preserve"> </v>
      </c>
      <c r="AS28" s="136"/>
      <c r="AT28" s="149" t="str">
        <f>MID(TEXT(入力シート!$D14,"??????????0"),4,1)</f>
        <v xml:space="preserve"> </v>
      </c>
      <c r="AU28" s="142"/>
      <c r="AV28" s="149" t="str">
        <f>MID(TEXT(入力シート!$D14,"??????????0"),5,1)</f>
        <v xml:space="preserve"> </v>
      </c>
      <c r="AW28" s="142"/>
      <c r="AX28" s="168" t="str">
        <f>MID(TEXT(入力シート!$D14,"??????????0"),6,1)</f>
        <v xml:space="preserve"> </v>
      </c>
      <c r="AY28" s="142"/>
      <c r="AZ28" s="149" t="str">
        <f>MID(TEXT(入力シート!$D14,"??????????0"),7,1)</f>
        <v xml:space="preserve"> </v>
      </c>
      <c r="BA28" s="142"/>
      <c r="BB28" s="149" t="str">
        <f>MID(TEXT(入力シート!$D14,"??????????0"),8,1)</f>
        <v xml:space="preserve"> </v>
      </c>
      <c r="BC28" s="139"/>
      <c r="BD28" s="136" t="str">
        <f>MID(TEXT(入力シート!$D14,"??????????0"),9,1)</f>
        <v xml:space="preserve"> </v>
      </c>
      <c r="BE28" s="142"/>
      <c r="BF28" s="149" t="str">
        <f>MID(TEXT(入力シート!$D14,"??????????0"),10,1)</f>
        <v xml:space="preserve"> </v>
      </c>
      <c r="BG28" s="142"/>
      <c r="BH28" s="149" t="str">
        <f>MID(TEXT(入力シート!$D14,"???????????"),11,1)</f>
        <v xml:space="preserve"> </v>
      </c>
      <c r="BI28" s="182"/>
      <c r="BJ28" s="187"/>
      <c r="BK28" s="65"/>
      <c r="BL28" s="85" t="s">
        <v>21</v>
      </c>
      <c r="BM28" s="103"/>
      <c r="BN28" s="103"/>
      <c r="BO28" s="103"/>
      <c r="BP28" s="103"/>
      <c r="BQ28" s="123" t="s">
        <v>40</v>
      </c>
      <c r="BR28" s="196"/>
      <c r="BS28" s="136" t="str">
        <f>MID(TEXT(入力シート!$D14,"??????????0"),1,1)</f>
        <v xml:space="preserve"> </v>
      </c>
      <c r="BT28" s="139"/>
      <c r="BU28" s="142" t="str">
        <f>MID(TEXT(入力シート!$D14,"??????????0"),2,1)</f>
        <v xml:space="preserve"> </v>
      </c>
      <c r="BV28" s="145"/>
      <c r="BW28" s="145" t="str">
        <f>MID(TEXT(入力シート!$D14,"??????????0"),3,1)</f>
        <v xml:space="preserve"> </v>
      </c>
      <c r="BX28" s="136"/>
      <c r="BY28" s="149" t="str">
        <f>MID(TEXT(入力シート!$D14,"??????????0"),4,1)</f>
        <v xml:space="preserve"> </v>
      </c>
      <c r="BZ28" s="142"/>
      <c r="CA28" s="149" t="str">
        <f>MID(TEXT(入力シート!$D14,"??????????0"),5,1)</f>
        <v xml:space="preserve"> </v>
      </c>
      <c r="CB28" s="142"/>
      <c r="CC28" s="168" t="str">
        <f>MID(TEXT(入力シート!$D14,"??????????0"),6,1)</f>
        <v xml:space="preserve"> </v>
      </c>
      <c r="CD28" s="142"/>
      <c r="CE28" s="149" t="str">
        <f>MID(TEXT(入力シート!$D14,"??????????0"),7,1)</f>
        <v xml:space="preserve"> </v>
      </c>
      <c r="CF28" s="142"/>
      <c r="CG28" s="149" t="str">
        <f>MID(TEXT(入力シート!$D14,"??????????0"),8,1)</f>
        <v xml:space="preserve"> </v>
      </c>
      <c r="CH28" s="139"/>
      <c r="CI28" s="136" t="str">
        <f>MID(TEXT(入力シート!$D14,"??????????0"),9,1)</f>
        <v xml:space="preserve"> </v>
      </c>
      <c r="CJ28" s="142"/>
      <c r="CK28" s="149" t="str">
        <f>MID(TEXT(入力シート!$D14,"??????????0"),10,1)</f>
        <v xml:space="preserve"> </v>
      </c>
      <c r="CL28" s="142"/>
      <c r="CM28" s="149" t="str">
        <f>MID(TEXT(入力シート!$D14,"???????????"),11,1)</f>
        <v xml:space="preserve"> </v>
      </c>
      <c r="CN28" s="182"/>
      <c r="CO28" s="187"/>
      <c r="CP28" s="208"/>
    </row>
    <row r="29" spans="1:113" ht="18.95" customHeight="1">
      <c r="A29" s="65"/>
      <c r="B29" s="86" t="s">
        <v>19</v>
      </c>
      <c r="C29" s="86"/>
      <c r="D29" s="86"/>
      <c r="E29" s="112" t="s">
        <v>92</v>
      </c>
      <c r="F29" s="117"/>
      <c r="G29" s="124">
        <f>入力シート!$D$8</f>
        <v>0</v>
      </c>
      <c r="H29" s="124"/>
      <c r="I29" s="117" t="s">
        <v>44</v>
      </c>
      <c r="J29" s="124">
        <f>入力シート!$F$8</f>
        <v>0</v>
      </c>
      <c r="K29" s="124"/>
      <c r="L29" s="146" t="s">
        <v>45</v>
      </c>
      <c r="M29" s="124">
        <f>入力シート!$H$8</f>
        <v>0</v>
      </c>
      <c r="N29" s="124"/>
      <c r="O29" s="150" t="s">
        <v>77</v>
      </c>
      <c r="P29" s="152" t="s">
        <v>79</v>
      </c>
      <c r="Q29" s="159"/>
      <c r="R29" s="162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83"/>
      <c r="AE29" s="187"/>
      <c r="AF29" s="65"/>
      <c r="AG29" s="86" t="s">
        <v>19</v>
      </c>
      <c r="AH29" s="86"/>
      <c r="AI29" s="86"/>
      <c r="AJ29" s="112" t="s">
        <v>92</v>
      </c>
      <c r="AK29" s="117"/>
      <c r="AL29" s="124">
        <f>入力シート!$D$8</f>
        <v>0</v>
      </c>
      <c r="AM29" s="124"/>
      <c r="AN29" s="117" t="s">
        <v>44</v>
      </c>
      <c r="AO29" s="124">
        <f>入力シート!$F$8</f>
        <v>0</v>
      </c>
      <c r="AP29" s="124"/>
      <c r="AQ29" s="146" t="s">
        <v>45</v>
      </c>
      <c r="AR29" s="124">
        <f>入力シート!$H$8</f>
        <v>0</v>
      </c>
      <c r="AS29" s="124"/>
      <c r="AT29" s="150" t="s">
        <v>77</v>
      </c>
      <c r="AU29" s="152" t="s">
        <v>79</v>
      </c>
      <c r="AV29" s="159"/>
      <c r="AW29" s="162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83"/>
      <c r="BJ29" s="187"/>
      <c r="BK29" s="65"/>
      <c r="BL29" s="86" t="s">
        <v>19</v>
      </c>
      <c r="BM29" s="86"/>
      <c r="BN29" s="86"/>
      <c r="BO29" s="112" t="s">
        <v>92</v>
      </c>
      <c r="BP29" s="117"/>
      <c r="BQ29" s="124">
        <f>入力シート!$D$8</f>
        <v>0</v>
      </c>
      <c r="BR29" s="124"/>
      <c r="BS29" s="117" t="s">
        <v>44</v>
      </c>
      <c r="BT29" s="124">
        <f>入力シート!$F$8</f>
        <v>0</v>
      </c>
      <c r="BU29" s="124"/>
      <c r="BV29" s="146" t="s">
        <v>45</v>
      </c>
      <c r="BW29" s="124">
        <f>入力シート!$H$8</f>
        <v>0</v>
      </c>
      <c r="BX29" s="124"/>
      <c r="BY29" s="150" t="s">
        <v>77</v>
      </c>
      <c r="BZ29" s="152" t="s">
        <v>79</v>
      </c>
      <c r="CA29" s="159"/>
      <c r="CB29" s="162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83"/>
      <c r="CO29" s="187"/>
      <c r="CP29" s="208"/>
    </row>
    <row r="30" spans="1:113" ht="18.95" customHeight="1">
      <c r="A30" s="65"/>
      <c r="B30" s="87"/>
      <c r="C30" s="87"/>
      <c r="D30" s="87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53"/>
      <c r="Q30" s="160"/>
      <c r="R30" s="163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184"/>
      <c r="AE30" s="187"/>
      <c r="AF30" s="65"/>
      <c r="AG30" s="71" t="s">
        <v>82</v>
      </c>
      <c r="AH30" s="95"/>
      <c r="AI30" s="105"/>
      <c r="AJ30" s="193" t="s">
        <v>84</v>
      </c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53"/>
      <c r="AV30" s="160"/>
      <c r="AW30" s="163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184"/>
      <c r="BJ30" s="187"/>
      <c r="BK30" s="65"/>
      <c r="BL30" s="199" t="s">
        <v>86</v>
      </c>
      <c r="BM30" s="199"/>
      <c r="BN30" s="200"/>
      <c r="BO30" s="200" t="s">
        <v>26</v>
      </c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153"/>
      <c r="CA30" s="160"/>
      <c r="CB30" s="163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184"/>
      <c r="CO30" s="187"/>
      <c r="CP30" s="208"/>
    </row>
    <row r="31" spans="1:113" ht="18.95" customHeight="1">
      <c r="A31" s="65"/>
      <c r="B31" s="87"/>
      <c r="C31" s="87"/>
      <c r="D31" s="87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53"/>
      <c r="Q31" s="160"/>
      <c r="R31" s="163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184"/>
      <c r="AE31" s="187"/>
      <c r="AF31" s="65"/>
      <c r="AG31" s="72"/>
      <c r="AH31" s="96"/>
      <c r="AI31" s="192"/>
      <c r="AJ31" s="193" t="s">
        <v>48</v>
      </c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53"/>
      <c r="AV31" s="160"/>
      <c r="AW31" s="163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184"/>
      <c r="BJ31" s="187"/>
      <c r="BK31" s="65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153"/>
      <c r="CA31" s="160"/>
      <c r="CB31" s="163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184"/>
      <c r="CO31" s="187"/>
      <c r="CP31" s="208"/>
    </row>
    <row r="32" spans="1:113" ht="12" customHeight="1">
      <c r="A32" s="65"/>
      <c r="B32" s="88" t="s">
        <v>68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153"/>
      <c r="Q32" s="160"/>
      <c r="R32" s="163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184"/>
      <c r="AE32" s="187"/>
      <c r="AF32" s="65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153"/>
      <c r="AV32" s="160"/>
      <c r="AW32" s="163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184"/>
      <c r="BJ32" s="187"/>
      <c r="BK32" s="65"/>
      <c r="BL32" s="200" t="s">
        <v>87</v>
      </c>
      <c r="BM32" s="200"/>
      <c r="BN32" s="200"/>
      <c r="BO32" s="202" t="s">
        <v>89</v>
      </c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153"/>
      <c r="CA32" s="160"/>
      <c r="CB32" s="163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184"/>
      <c r="CO32" s="187"/>
      <c r="CP32" s="208"/>
    </row>
    <row r="33" spans="1:100" ht="12" customHeight="1">
      <c r="A33" s="65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153"/>
      <c r="Q33" s="160"/>
      <c r="R33" s="163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184"/>
      <c r="AE33" s="187"/>
      <c r="AF33" s="65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153"/>
      <c r="AV33" s="160"/>
      <c r="AW33" s="163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184"/>
      <c r="BJ33" s="187"/>
      <c r="BK33" s="65"/>
      <c r="BL33" s="200"/>
      <c r="BM33" s="200"/>
      <c r="BN33" s="200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153"/>
      <c r="CA33" s="160"/>
      <c r="CB33" s="163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184"/>
      <c r="CO33" s="187"/>
      <c r="CP33" s="208"/>
    </row>
    <row r="34" spans="1:100" ht="15" customHeight="1">
      <c r="A34" s="65"/>
      <c r="B34" s="89" t="s">
        <v>63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153"/>
      <c r="Q34" s="160"/>
      <c r="R34" s="163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184"/>
      <c r="AE34" s="187"/>
      <c r="AF34" s="65"/>
      <c r="AG34" s="191" t="s">
        <v>83</v>
      </c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8"/>
      <c r="AU34" s="153"/>
      <c r="AV34" s="160"/>
      <c r="AW34" s="163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184"/>
      <c r="BJ34" s="187"/>
      <c r="BK34" s="65"/>
      <c r="BL34" s="200"/>
      <c r="BM34" s="200"/>
      <c r="BN34" s="200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153"/>
      <c r="CA34" s="160"/>
      <c r="CB34" s="163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184"/>
      <c r="CO34" s="187"/>
      <c r="CP34" s="208"/>
    </row>
    <row r="35" spans="1:100" ht="15" customHeight="1">
      <c r="A35" s="65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154"/>
      <c r="Q35" s="161"/>
      <c r="R35" s="164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85"/>
      <c r="AE35" s="187"/>
      <c r="AF35" s="65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8"/>
      <c r="AU35" s="154"/>
      <c r="AV35" s="161"/>
      <c r="AW35" s="164"/>
      <c r="AX35" s="170"/>
      <c r="AY35" s="170"/>
      <c r="AZ35" s="170"/>
      <c r="BA35" s="170"/>
      <c r="BB35" s="170"/>
      <c r="BC35" s="170"/>
      <c r="BD35" s="170"/>
      <c r="BE35" s="170"/>
      <c r="BF35" s="170"/>
      <c r="BG35" s="170"/>
      <c r="BH35" s="170"/>
      <c r="BI35" s="185"/>
      <c r="BJ35" s="187"/>
      <c r="BK35" s="65"/>
      <c r="BL35" s="201" t="s">
        <v>88</v>
      </c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6"/>
      <c r="BZ35" s="154"/>
      <c r="CA35" s="161"/>
      <c r="CB35" s="164"/>
      <c r="CC35" s="170"/>
      <c r="CD35" s="170"/>
      <c r="CE35" s="170"/>
      <c r="CF35" s="170"/>
      <c r="CG35" s="170"/>
      <c r="CH35" s="170"/>
      <c r="CI35" s="170"/>
      <c r="CJ35" s="170"/>
      <c r="CK35" s="170"/>
      <c r="CL35" s="170"/>
      <c r="CM35" s="170"/>
      <c r="CN35" s="185"/>
      <c r="CO35" s="187"/>
      <c r="CP35" s="208"/>
    </row>
    <row r="36" spans="1:100">
      <c r="A36" s="66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90"/>
      <c r="AF36" s="66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90"/>
      <c r="BK36" s="66"/>
      <c r="BL36" s="155"/>
      <c r="BM36" s="155"/>
      <c r="BN36" s="155"/>
      <c r="BO36" s="155"/>
      <c r="BP36" s="155"/>
      <c r="BQ36" s="155"/>
      <c r="BR36" s="155"/>
      <c r="BS36" s="155"/>
      <c r="BT36" s="155"/>
      <c r="BU36" s="155"/>
      <c r="BV36" s="155"/>
      <c r="BW36" s="155"/>
      <c r="BX36" s="155"/>
      <c r="BY36" s="155"/>
      <c r="BZ36" s="155"/>
      <c r="CA36" s="155"/>
      <c r="CB36" s="155"/>
      <c r="CC36" s="155"/>
      <c r="CD36" s="155"/>
      <c r="CE36" s="155"/>
      <c r="CF36" s="155"/>
      <c r="CG36" s="155"/>
      <c r="CH36" s="155"/>
      <c r="CI36" s="155"/>
      <c r="CJ36" s="155"/>
      <c r="CK36" s="155"/>
      <c r="CL36" s="155"/>
      <c r="CM36" s="155"/>
      <c r="CN36" s="155"/>
      <c r="CO36" s="190"/>
      <c r="CP36" s="209"/>
    </row>
    <row r="37" spans="1:100">
      <c r="B37" s="91" t="s">
        <v>34</v>
      </c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207"/>
      <c r="CP37" s="64"/>
      <c r="CQ37" s="67"/>
      <c r="CR37" s="67"/>
      <c r="CS37" s="67"/>
      <c r="CT37" s="67"/>
      <c r="CU37" s="114"/>
      <c r="CV37" s="114"/>
    </row>
    <row r="38" spans="1:100" ht="12" customHeight="1">
      <c r="R38" s="165" t="s">
        <v>32</v>
      </c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71"/>
      <c r="BO38" s="171"/>
      <c r="BP38" s="171"/>
      <c r="BQ38" s="171"/>
      <c r="BR38" s="171"/>
      <c r="BS38" s="203"/>
      <c r="CP38" s="65"/>
      <c r="CQ38" s="114"/>
      <c r="CR38" s="114"/>
      <c r="CS38" s="114"/>
      <c r="CT38" s="114"/>
      <c r="CU38" s="114"/>
      <c r="CV38" s="114"/>
    </row>
    <row r="39" spans="1:100" ht="11.25" customHeight="1">
      <c r="R39" s="166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  <c r="BI39" s="133"/>
      <c r="BJ39" s="133"/>
      <c r="BK39" s="133"/>
      <c r="BL39" s="133"/>
      <c r="BM39" s="133"/>
      <c r="BN39" s="133"/>
      <c r="BO39" s="133"/>
      <c r="BP39" s="133"/>
      <c r="BQ39" s="133"/>
      <c r="BR39" s="133"/>
      <c r="BS39" s="204"/>
      <c r="CP39" s="65"/>
      <c r="CQ39" s="114"/>
      <c r="CR39" s="114"/>
      <c r="CS39" s="114"/>
      <c r="CT39" s="114"/>
      <c r="CU39" s="114"/>
      <c r="CV39" s="114"/>
    </row>
    <row r="40" spans="1:100" ht="11.25" customHeight="1">
      <c r="R40" s="166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  <c r="BI40" s="133"/>
      <c r="BJ40" s="133"/>
      <c r="BK40" s="133"/>
      <c r="BL40" s="133"/>
      <c r="BM40" s="133"/>
      <c r="BN40" s="133"/>
      <c r="BO40" s="133"/>
      <c r="BP40" s="133"/>
      <c r="BQ40" s="133"/>
      <c r="BR40" s="133"/>
      <c r="BS40" s="204"/>
      <c r="CP40" s="65"/>
      <c r="CQ40" s="114"/>
      <c r="CR40" s="114"/>
      <c r="CS40" s="114"/>
      <c r="CT40" s="114"/>
      <c r="CU40" s="114"/>
      <c r="CV40" s="114"/>
    </row>
    <row r="41" spans="1:100" ht="12" customHeight="1">
      <c r="R41" s="167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205"/>
      <c r="CP41" s="65"/>
      <c r="CQ41" s="114"/>
      <c r="CR41" s="114"/>
      <c r="CS41" s="114"/>
      <c r="CT41" s="114"/>
      <c r="CU41" s="114"/>
      <c r="CV41" s="114"/>
    </row>
    <row r="42" spans="1:100">
      <c r="CP42" s="65"/>
      <c r="CQ42" s="114"/>
      <c r="CR42" s="114"/>
      <c r="CS42" s="114"/>
      <c r="CT42" s="114"/>
      <c r="CU42" s="114"/>
      <c r="CV42" s="114"/>
    </row>
  </sheetData>
  <sheetProtection password="F46F" sheet="1" objects="1" scenarios="1"/>
  <mergeCells count="355">
    <mergeCell ref="B2:D2"/>
    <mergeCell ref="AG2:AI2"/>
    <mergeCell ref="BL2:BN2"/>
    <mergeCell ref="B9:K9"/>
    <mergeCell ref="L9:AD9"/>
    <mergeCell ref="AG9:AP9"/>
    <mergeCell ref="AQ9:BI9"/>
    <mergeCell ref="BL9:BU9"/>
    <mergeCell ref="BV9:CN9"/>
    <mergeCell ref="B10:K10"/>
    <mergeCell ref="L10:AD10"/>
    <mergeCell ref="AG10:AP10"/>
    <mergeCell ref="AQ10:BI10"/>
    <mergeCell ref="BL10:BU10"/>
    <mergeCell ref="BV10:CN10"/>
    <mergeCell ref="B11:AD11"/>
    <mergeCell ref="AG11:BI11"/>
    <mergeCell ref="BL11:CN11"/>
    <mergeCell ref="B18:AD18"/>
    <mergeCell ref="AG18:BI18"/>
    <mergeCell ref="BL18:CN18"/>
    <mergeCell ref="B19:C19"/>
    <mergeCell ref="D19:V19"/>
    <mergeCell ref="W19:AD19"/>
    <mergeCell ref="AG19:AH19"/>
    <mergeCell ref="AI19:BA19"/>
    <mergeCell ref="BB19:BI19"/>
    <mergeCell ref="BL19:BM19"/>
    <mergeCell ref="BN19:CF19"/>
    <mergeCell ref="CG19:CN19"/>
    <mergeCell ref="B20:C20"/>
    <mergeCell ref="D20:V20"/>
    <mergeCell ref="W20:AD20"/>
    <mergeCell ref="AG20:AH20"/>
    <mergeCell ref="AI20:BA20"/>
    <mergeCell ref="BB20:BI20"/>
    <mergeCell ref="BL20:BM20"/>
    <mergeCell ref="BN20:CF20"/>
    <mergeCell ref="CG20:CN20"/>
    <mergeCell ref="B21:P21"/>
    <mergeCell ref="Q21:AD21"/>
    <mergeCell ref="AG21:AU21"/>
    <mergeCell ref="AV21:BI21"/>
    <mergeCell ref="BL21:BZ21"/>
    <mergeCell ref="CA21:CN21"/>
    <mergeCell ref="H22:I22"/>
    <mergeCell ref="K22:L22"/>
    <mergeCell ref="N22:O22"/>
    <mergeCell ref="Q22:AC22"/>
    <mergeCell ref="AM22:AN22"/>
    <mergeCell ref="AP22:AQ22"/>
    <mergeCell ref="AS22:AT22"/>
    <mergeCell ref="AV22:BH22"/>
    <mergeCell ref="BR22:BS22"/>
    <mergeCell ref="BU22:BV22"/>
    <mergeCell ref="BX22:BY22"/>
    <mergeCell ref="CA22:CM22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N23:AO23"/>
    <mergeCell ref="AP23:AQ23"/>
    <mergeCell ref="AR23:AS23"/>
    <mergeCell ref="AT23:AU23"/>
    <mergeCell ref="AV23:AW23"/>
    <mergeCell ref="AX23:AY23"/>
    <mergeCell ref="AZ23:BA23"/>
    <mergeCell ref="BB23:BC23"/>
    <mergeCell ref="BD23:BE23"/>
    <mergeCell ref="BF23:BG23"/>
    <mergeCell ref="BH23:BI23"/>
    <mergeCell ref="BS23:BT23"/>
    <mergeCell ref="BU23:BV23"/>
    <mergeCell ref="BW23:BX23"/>
    <mergeCell ref="BY23:BZ23"/>
    <mergeCell ref="CA23:CB23"/>
    <mergeCell ref="CC23:CD23"/>
    <mergeCell ref="CE23:CF23"/>
    <mergeCell ref="CG23:CH23"/>
    <mergeCell ref="CI23:CJ23"/>
    <mergeCell ref="CK23:CL23"/>
    <mergeCell ref="CM23:CN23"/>
    <mergeCell ref="I24:J24"/>
    <mergeCell ref="K24:L24"/>
    <mergeCell ref="M24:N24"/>
    <mergeCell ref="O24:P24"/>
    <mergeCell ref="Q24:R24"/>
    <mergeCell ref="S24:T24"/>
    <mergeCell ref="U24:V24"/>
    <mergeCell ref="W24:X24"/>
    <mergeCell ref="Y24:Z24"/>
    <mergeCell ref="AA24:AB24"/>
    <mergeCell ref="AC24:AD24"/>
    <mergeCell ref="AN24:AO24"/>
    <mergeCell ref="AP24:AQ24"/>
    <mergeCell ref="AR24:AS24"/>
    <mergeCell ref="AT24:AU24"/>
    <mergeCell ref="AV24:AW24"/>
    <mergeCell ref="AX24:AY24"/>
    <mergeCell ref="AZ24:BA24"/>
    <mergeCell ref="BB24:BC24"/>
    <mergeCell ref="BD24:BE24"/>
    <mergeCell ref="BF24:BG24"/>
    <mergeCell ref="BH24:BI24"/>
    <mergeCell ref="BS24:BT24"/>
    <mergeCell ref="BU24:BV24"/>
    <mergeCell ref="BW24:BX24"/>
    <mergeCell ref="BY24:BZ24"/>
    <mergeCell ref="CA24:CB24"/>
    <mergeCell ref="CC24:CD24"/>
    <mergeCell ref="CE24:CF24"/>
    <mergeCell ref="CG24:CH24"/>
    <mergeCell ref="CI24:CJ24"/>
    <mergeCell ref="CK24:CL24"/>
    <mergeCell ref="CM24:CN24"/>
    <mergeCell ref="B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G25:AK25"/>
    <mergeCell ref="AL25:AM25"/>
    <mergeCell ref="AN25:AO25"/>
    <mergeCell ref="AP25:AQ25"/>
    <mergeCell ref="AR25:AS25"/>
    <mergeCell ref="AT25:AU25"/>
    <mergeCell ref="AV25:AW25"/>
    <mergeCell ref="AX25:AY25"/>
    <mergeCell ref="AZ25:BA25"/>
    <mergeCell ref="BB25:BC25"/>
    <mergeCell ref="BD25:BE25"/>
    <mergeCell ref="BF25:BG25"/>
    <mergeCell ref="BH25:BI25"/>
    <mergeCell ref="BL25:BP25"/>
    <mergeCell ref="BQ25:BR25"/>
    <mergeCell ref="BS25:BT25"/>
    <mergeCell ref="BU25:BV25"/>
    <mergeCell ref="BW25:BX25"/>
    <mergeCell ref="BY25:BZ25"/>
    <mergeCell ref="CA25:CB25"/>
    <mergeCell ref="CC25:CD25"/>
    <mergeCell ref="CE25:CF25"/>
    <mergeCell ref="CG25:CH25"/>
    <mergeCell ref="CI25:CJ25"/>
    <mergeCell ref="CK25:CL25"/>
    <mergeCell ref="CM25:CN25"/>
    <mergeCell ref="B26:F26"/>
    <mergeCell ref="G26:H26"/>
    <mergeCell ref="I26:J26"/>
    <mergeCell ref="K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C26:AD26"/>
    <mergeCell ref="AG26:AK26"/>
    <mergeCell ref="AL26:AM26"/>
    <mergeCell ref="AN26:AO26"/>
    <mergeCell ref="AP26:AQ26"/>
    <mergeCell ref="AR26:AS26"/>
    <mergeCell ref="AT26:AU26"/>
    <mergeCell ref="AV26:AW26"/>
    <mergeCell ref="AX26:AY26"/>
    <mergeCell ref="AZ26:BA26"/>
    <mergeCell ref="BB26:BC26"/>
    <mergeCell ref="BD26:BE26"/>
    <mergeCell ref="BF26:BG26"/>
    <mergeCell ref="BH26:BI26"/>
    <mergeCell ref="BL26:BP26"/>
    <mergeCell ref="BQ26:BR26"/>
    <mergeCell ref="BS26:BT26"/>
    <mergeCell ref="BU26:BV26"/>
    <mergeCell ref="BW26:BX26"/>
    <mergeCell ref="BY26:BZ26"/>
    <mergeCell ref="CA26:CB26"/>
    <mergeCell ref="CC26:CD26"/>
    <mergeCell ref="CE26:CF26"/>
    <mergeCell ref="CG26:CH26"/>
    <mergeCell ref="CI26:CJ26"/>
    <mergeCell ref="CK26:CL26"/>
    <mergeCell ref="CM26:CN26"/>
    <mergeCell ref="B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G27:AK27"/>
    <mergeCell ref="AL27:AM27"/>
    <mergeCell ref="AN27:AO27"/>
    <mergeCell ref="AP27:AQ27"/>
    <mergeCell ref="AR27:AS27"/>
    <mergeCell ref="AT27:AU27"/>
    <mergeCell ref="AV27:AW27"/>
    <mergeCell ref="AX27:AY27"/>
    <mergeCell ref="AZ27:BA27"/>
    <mergeCell ref="BB27:BC27"/>
    <mergeCell ref="BD27:BE27"/>
    <mergeCell ref="BF27:BG27"/>
    <mergeCell ref="BH27:BI27"/>
    <mergeCell ref="BL27:BP27"/>
    <mergeCell ref="BQ27:BR27"/>
    <mergeCell ref="BS27:BT27"/>
    <mergeCell ref="BU27:BV27"/>
    <mergeCell ref="BW27:BX27"/>
    <mergeCell ref="BY27:BZ27"/>
    <mergeCell ref="CA27:CB27"/>
    <mergeCell ref="CC27:CD27"/>
    <mergeCell ref="CE27:CF27"/>
    <mergeCell ref="CG27:CH27"/>
    <mergeCell ref="CI27:CJ27"/>
    <mergeCell ref="CK27:CL27"/>
    <mergeCell ref="CM27:CN27"/>
    <mergeCell ref="B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G28:AK28"/>
    <mergeCell ref="AL28:AM28"/>
    <mergeCell ref="AN28:AO28"/>
    <mergeCell ref="AP28:AQ28"/>
    <mergeCell ref="AR28:AS28"/>
    <mergeCell ref="AT28:AU28"/>
    <mergeCell ref="AV28:AW28"/>
    <mergeCell ref="AX28:AY28"/>
    <mergeCell ref="AZ28:BA28"/>
    <mergeCell ref="BB28:BC28"/>
    <mergeCell ref="BD28:BE28"/>
    <mergeCell ref="BF28:BG28"/>
    <mergeCell ref="BH28:BI28"/>
    <mergeCell ref="BL28:BP28"/>
    <mergeCell ref="BQ28:BR28"/>
    <mergeCell ref="BS28:BT28"/>
    <mergeCell ref="BU28:BV28"/>
    <mergeCell ref="BW28:BX28"/>
    <mergeCell ref="BY28:BZ28"/>
    <mergeCell ref="CA28:CB28"/>
    <mergeCell ref="CC28:CD28"/>
    <mergeCell ref="CE28:CF28"/>
    <mergeCell ref="CG28:CH28"/>
    <mergeCell ref="CI28:CJ28"/>
    <mergeCell ref="CK28:CL28"/>
    <mergeCell ref="CM28:CN28"/>
    <mergeCell ref="B29:D29"/>
    <mergeCell ref="E29:F29"/>
    <mergeCell ref="G29:H29"/>
    <mergeCell ref="J29:K29"/>
    <mergeCell ref="M29:N29"/>
    <mergeCell ref="AG29:AI29"/>
    <mergeCell ref="AJ29:AK29"/>
    <mergeCell ref="AL29:AM29"/>
    <mergeCell ref="AO29:AP29"/>
    <mergeCell ref="AR29:AS29"/>
    <mergeCell ref="BL29:BN29"/>
    <mergeCell ref="BO29:BP29"/>
    <mergeCell ref="BQ29:BR29"/>
    <mergeCell ref="BT29:BU29"/>
    <mergeCell ref="BW29:BX29"/>
    <mergeCell ref="B30:D30"/>
    <mergeCell ref="E30:O30"/>
    <mergeCell ref="AJ30:AT30"/>
    <mergeCell ref="B31:D31"/>
    <mergeCell ref="E31:O31"/>
    <mergeCell ref="AJ31:AT31"/>
    <mergeCell ref="BL35:BY35"/>
    <mergeCell ref="B37:CO37"/>
    <mergeCell ref="B3:D4"/>
    <mergeCell ref="AG3:AI4"/>
    <mergeCell ref="BL3:BN4"/>
    <mergeCell ref="B5:D6"/>
    <mergeCell ref="E5:G6"/>
    <mergeCell ref="AG5:AI6"/>
    <mergeCell ref="AJ5:AL6"/>
    <mergeCell ref="BL5:BN6"/>
    <mergeCell ref="BO5:BQ6"/>
    <mergeCell ref="I6:W7"/>
    <mergeCell ref="Y6:Z7"/>
    <mergeCell ref="AN6:BB7"/>
    <mergeCell ref="BD6:BE7"/>
    <mergeCell ref="BS6:CK7"/>
    <mergeCell ref="CL6:CM7"/>
    <mergeCell ref="B7:D8"/>
    <mergeCell ref="E7:G8"/>
    <mergeCell ref="AG7:AI8"/>
    <mergeCell ref="AJ7:AL8"/>
    <mergeCell ref="BL7:BN8"/>
    <mergeCell ref="BO7:BQ8"/>
    <mergeCell ref="AB12:AD17"/>
    <mergeCell ref="BG12:BI17"/>
    <mergeCell ref="CL12:CN17"/>
    <mergeCell ref="C13:AA15"/>
    <mergeCell ref="AH13:BF15"/>
    <mergeCell ref="BM13:CK15"/>
    <mergeCell ref="C16:Z17"/>
    <mergeCell ref="AH16:BE17"/>
    <mergeCell ref="BM16:CJ17"/>
    <mergeCell ref="B23:F24"/>
    <mergeCell ref="G23:H24"/>
    <mergeCell ref="AG23:AK24"/>
    <mergeCell ref="AL23:AM24"/>
    <mergeCell ref="BL23:BP24"/>
    <mergeCell ref="BQ23:BR24"/>
    <mergeCell ref="AG30:AI31"/>
    <mergeCell ref="BL30:BN31"/>
    <mergeCell ref="BO30:BY31"/>
    <mergeCell ref="B32:O33"/>
    <mergeCell ref="AG32:AT33"/>
    <mergeCell ref="BL32:BN34"/>
    <mergeCell ref="BO32:BY34"/>
    <mergeCell ref="B34:O36"/>
    <mergeCell ref="AG34:AT35"/>
    <mergeCell ref="R38:BS41"/>
    <mergeCell ref="CP2:CP36"/>
    <mergeCell ref="P29:Q35"/>
    <mergeCell ref="R29:AD35"/>
    <mergeCell ref="AU29:AV35"/>
    <mergeCell ref="AW29:BI35"/>
    <mergeCell ref="BZ29:CA35"/>
    <mergeCell ref="CB29:CN35"/>
  </mergeCells>
  <phoneticPr fontId="2"/>
  <pageMargins left="0.19685039370078741" right="0.19685039370078741" top="0.19685039370078741" bottom="0.19685039370078741" header="0.51181102362204722" footer="0.51181102362204722"/>
  <pageSetup paperSize="9" fitToWidth="1" fitToHeight="1" orientation="landscape" usePrinterDefaults="1" horizontalDpi="300" verticalDpi="300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入力シート</vt:lpstr>
      <vt:lpstr>印刷シート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manager</dc:creator>
  <cp:lastModifiedBy>望月　清香</cp:lastModifiedBy>
  <cp:lastPrinted>2019-04-26T00:29:37Z</cp:lastPrinted>
  <dcterms:created xsi:type="dcterms:W3CDTF">2017-01-23T06:26:34Z</dcterms:created>
  <dcterms:modified xsi:type="dcterms:W3CDTF">2020-02-07T01:32:44Z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2.1.5.0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2020-02-07T01:32:44Z</vt:filetime>
  </property>
</Properties>
</file>